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aveExternalLinkValues="0"/>
  <bookViews>
    <workbookView xWindow="0" yWindow="0" windowWidth="28800" windowHeight="11370"/>
  </bookViews>
  <sheets>
    <sheet name="表_12SGTS" sheetId="22" r:id="rId1"/>
    <sheet name="表_2PEN_2PLUG2" sheetId="25" r:id="rId2"/>
    <sheet name="表_2PLUG1" sheetId="26" r:id="rId3"/>
    <sheet name="表_2FHM34" sheetId="27" r:id="rId4"/>
    <sheet name="表_2FHM7" sheetId="28" r:id="rId5"/>
    <sheet name="表_3RHR" sheetId="29" r:id="rId6"/>
  </sheets>
  <calcPr calcId="162913"/>
</workbook>
</file>

<file path=xl/calcChain.xml><?xml version="1.0" encoding="utf-8"?>
<calcChain xmlns="http://schemas.openxmlformats.org/spreadsheetml/2006/main">
  <c r="I5" i="25" l="1"/>
  <c r="J5" i="25"/>
  <c r="K5" i="25"/>
  <c r="I6" i="25"/>
  <c r="J6" i="25"/>
  <c r="K6" i="25"/>
  <c r="I7" i="25"/>
  <c r="J7" i="25"/>
  <c r="K7" i="25"/>
  <c r="I8" i="25"/>
  <c r="J8" i="25"/>
  <c r="K8" i="25"/>
  <c r="I9" i="25"/>
  <c r="J9" i="25"/>
  <c r="K9" i="25"/>
  <c r="I10" i="25"/>
  <c r="J10" i="25"/>
  <c r="K10" i="25"/>
  <c r="I11" i="25"/>
  <c r="J11" i="25"/>
  <c r="K11" i="25"/>
  <c r="I12" i="25"/>
  <c r="J12" i="25"/>
  <c r="K12" i="25"/>
  <c r="I13" i="25"/>
  <c r="J13" i="25"/>
  <c r="K13" i="25"/>
  <c r="I14" i="25"/>
  <c r="J14" i="25"/>
  <c r="K14" i="25"/>
  <c r="I15" i="25"/>
  <c r="J15" i="25"/>
  <c r="K15" i="25"/>
  <c r="I16" i="25"/>
  <c r="J16" i="25"/>
  <c r="K16" i="25"/>
  <c r="I17" i="25"/>
  <c r="J17" i="25"/>
  <c r="K17" i="25"/>
  <c r="I18" i="25"/>
  <c r="J18" i="25"/>
  <c r="K18" i="25"/>
  <c r="I19" i="25"/>
  <c r="J19" i="25"/>
  <c r="K19" i="25"/>
  <c r="I20" i="25"/>
  <c r="J20" i="25"/>
  <c r="K20" i="25"/>
  <c r="I21" i="25"/>
  <c r="J21" i="25"/>
  <c r="K21" i="25"/>
  <c r="I22" i="25"/>
  <c r="J22" i="25"/>
  <c r="K22" i="25"/>
  <c r="I23" i="25"/>
  <c r="J23" i="25"/>
  <c r="K23" i="25"/>
  <c r="I24" i="25"/>
  <c r="J24" i="25"/>
  <c r="K24" i="25"/>
  <c r="I25" i="25"/>
  <c r="J25" i="25"/>
  <c r="K25" i="25"/>
  <c r="I26" i="25"/>
  <c r="K26" i="25"/>
  <c r="I27" i="25"/>
  <c r="J27" i="25"/>
  <c r="K27" i="25"/>
  <c r="I28" i="25"/>
  <c r="J28" i="25"/>
  <c r="K28" i="25"/>
  <c r="I29" i="25"/>
  <c r="J29" i="25"/>
  <c r="K29" i="25"/>
  <c r="I30" i="25"/>
  <c r="J30" i="25"/>
  <c r="K30" i="25"/>
  <c r="I31" i="25"/>
  <c r="J31" i="25"/>
  <c r="K31" i="25"/>
  <c r="I32" i="25"/>
  <c r="J32" i="25"/>
  <c r="K32" i="25"/>
  <c r="I33" i="25"/>
  <c r="J33" i="25"/>
  <c r="K33" i="25"/>
  <c r="I34" i="25"/>
  <c r="J34" i="25"/>
  <c r="K34" i="25"/>
  <c r="I35" i="25"/>
  <c r="J35" i="25"/>
  <c r="K35" i="25"/>
  <c r="I36" i="25"/>
  <c r="J36" i="25"/>
  <c r="K36" i="25"/>
  <c r="I37" i="25"/>
  <c r="J37" i="25"/>
  <c r="K37" i="25"/>
  <c r="I38" i="25"/>
  <c r="J38" i="25"/>
  <c r="K38" i="25"/>
  <c r="I39" i="25"/>
  <c r="J39" i="25"/>
  <c r="K39" i="25"/>
  <c r="I40" i="25"/>
  <c r="J40" i="25"/>
  <c r="K40" i="25"/>
  <c r="I41" i="25"/>
  <c r="J41" i="25"/>
  <c r="K41" i="25"/>
  <c r="I42" i="25"/>
  <c r="J42" i="25"/>
  <c r="K42" i="25"/>
  <c r="I43" i="25"/>
  <c r="J43" i="25"/>
  <c r="K43" i="25"/>
  <c r="I44" i="25"/>
  <c r="J44" i="25"/>
  <c r="K44" i="25"/>
  <c r="I45" i="25"/>
  <c r="J45" i="25"/>
  <c r="K45" i="25"/>
  <c r="I46" i="25"/>
  <c r="J46" i="25"/>
  <c r="K46" i="25"/>
  <c r="I47" i="25"/>
  <c r="J47" i="25"/>
  <c r="K47" i="25"/>
  <c r="I48" i="25"/>
  <c r="J48" i="25"/>
  <c r="K48" i="25"/>
  <c r="I49" i="25"/>
  <c r="J49" i="25"/>
  <c r="K49" i="25"/>
  <c r="I50" i="25"/>
  <c r="J50" i="25"/>
  <c r="K50" i="25"/>
  <c r="I51" i="25"/>
  <c r="J51" i="25"/>
  <c r="K51" i="25"/>
  <c r="I52" i="25"/>
  <c r="J52" i="25"/>
  <c r="K52" i="25"/>
  <c r="I53" i="25"/>
  <c r="J53" i="25"/>
  <c r="K53" i="25"/>
  <c r="I54" i="25"/>
  <c r="K54" i="25"/>
  <c r="I55" i="25"/>
  <c r="J55" i="25"/>
  <c r="K55" i="25"/>
  <c r="I56" i="25"/>
  <c r="J56" i="25"/>
  <c r="K56" i="25"/>
  <c r="I57" i="25"/>
  <c r="J57" i="25"/>
  <c r="K57" i="25"/>
  <c r="I58" i="25"/>
  <c r="J58" i="25"/>
  <c r="K58" i="25"/>
  <c r="I59" i="25"/>
  <c r="J59" i="25"/>
  <c r="K59" i="25"/>
  <c r="I60" i="25"/>
  <c r="J60" i="25"/>
  <c r="K60" i="25"/>
  <c r="I61" i="25"/>
  <c r="J61" i="25"/>
  <c r="K61" i="25"/>
  <c r="I62" i="25"/>
  <c r="J62" i="25"/>
  <c r="K62" i="25"/>
  <c r="I63" i="25"/>
  <c r="J63" i="25"/>
  <c r="K63" i="25"/>
  <c r="I64" i="25"/>
  <c r="J64" i="25"/>
  <c r="K64" i="25"/>
  <c r="I65" i="25"/>
  <c r="J65" i="25"/>
  <c r="K65" i="25"/>
  <c r="I66" i="25"/>
  <c r="J66" i="25"/>
  <c r="K66" i="25"/>
  <c r="I67" i="25"/>
  <c r="J67" i="25"/>
  <c r="K67" i="25"/>
  <c r="I68" i="25"/>
  <c r="J68" i="25"/>
  <c r="K68" i="25"/>
  <c r="I69" i="25"/>
  <c r="J69" i="25"/>
  <c r="K69" i="25"/>
  <c r="I70" i="25"/>
  <c r="J70" i="25"/>
  <c r="K70" i="25"/>
  <c r="I71" i="25"/>
  <c r="J71" i="25"/>
  <c r="K71" i="25"/>
  <c r="I72" i="25"/>
  <c r="J72" i="25"/>
  <c r="K72" i="25"/>
  <c r="I73" i="25"/>
  <c r="J73" i="25"/>
  <c r="K73" i="25"/>
  <c r="I74" i="25"/>
  <c r="J74" i="25"/>
  <c r="K74" i="25"/>
  <c r="I75" i="25"/>
  <c r="J75" i="25"/>
  <c r="K75" i="25"/>
  <c r="I76" i="25"/>
  <c r="J76" i="25"/>
  <c r="K76" i="25"/>
  <c r="I77" i="25"/>
  <c r="J77" i="25"/>
  <c r="K77" i="25"/>
  <c r="I78" i="25"/>
  <c r="J78" i="25"/>
  <c r="K78" i="25"/>
  <c r="I79" i="25"/>
  <c r="J79" i="25"/>
  <c r="K79" i="25"/>
  <c r="I80" i="25"/>
  <c r="J80" i="25"/>
  <c r="K80" i="25"/>
  <c r="I81" i="25"/>
  <c r="J81" i="25"/>
  <c r="K81" i="25"/>
  <c r="I82" i="25"/>
  <c r="J82" i="25"/>
  <c r="K82" i="25"/>
  <c r="I83" i="25"/>
  <c r="J83" i="25"/>
  <c r="K83" i="25"/>
  <c r="I84" i="25"/>
  <c r="J84" i="25"/>
  <c r="K84" i="25"/>
  <c r="I85" i="25"/>
  <c r="J85" i="25"/>
  <c r="K85" i="25"/>
  <c r="I86" i="25"/>
  <c r="J86" i="25"/>
  <c r="K86" i="25"/>
  <c r="I87" i="25"/>
  <c r="J87" i="25"/>
  <c r="K87" i="25"/>
  <c r="I88" i="25"/>
  <c r="J88" i="25"/>
  <c r="K88" i="25"/>
  <c r="I89" i="25"/>
  <c r="J89" i="25"/>
  <c r="K89" i="25"/>
  <c r="I90" i="25"/>
  <c r="J90" i="25"/>
  <c r="K90" i="25"/>
  <c r="I91" i="25"/>
  <c r="J91" i="25"/>
  <c r="K91" i="25"/>
  <c r="I92" i="25"/>
  <c r="J92" i="25"/>
  <c r="K92" i="25"/>
  <c r="I93" i="25"/>
  <c r="J93" i="25"/>
  <c r="K93" i="25"/>
  <c r="I94" i="25"/>
  <c r="J94" i="25"/>
  <c r="K94" i="25"/>
  <c r="I95" i="25"/>
  <c r="J95" i="25"/>
  <c r="K95" i="25"/>
  <c r="I96" i="25"/>
  <c r="J96" i="25"/>
  <c r="K96" i="25"/>
  <c r="I97" i="25"/>
  <c r="J97" i="25"/>
  <c r="K97" i="25"/>
  <c r="I98" i="25"/>
  <c r="J98" i="25"/>
  <c r="K98" i="25"/>
  <c r="I99" i="25"/>
  <c r="J99" i="25"/>
  <c r="K99" i="25"/>
  <c r="I100" i="25"/>
  <c r="J100" i="25"/>
  <c r="K100" i="25"/>
  <c r="I101" i="25"/>
  <c r="J101" i="25"/>
  <c r="K101" i="25"/>
  <c r="I102" i="25"/>
  <c r="J102" i="25"/>
  <c r="K102" i="25"/>
  <c r="I103" i="25"/>
  <c r="J103" i="25"/>
  <c r="K103" i="25"/>
  <c r="I104" i="25"/>
  <c r="J104" i="25"/>
  <c r="K104" i="25"/>
  <c r="I105" i="25"/>
  <c r="J105" i="25"/>
  <c r="K105" i="25"/>
  <c r="I106" i="25"/>
  <c r="J106" i="25"/>
  <c r="K106" i="25"/>
  <c r="I107" i="25"/>
  <c r="J107" i="25"/>
  <c r="K107" i="25"/>
  <c r="I108" i="25"/>
  <c r="J108" i="25"/>
  <c r="K108" i="25"/>
  <c r="I109" i="25"/>
  <c r="J109" i="25"/>
  <c r="K109" i="25"/>
  <c r="I110" i="25"/>
  <c r="J110" i="25"/>
  <c r="K110" i="25"/>
  <c r="I111" i="25"/>
  <c r="J111" i="25"/>
  <c r="K111" i="25"/>
  <c r="I112" i="25"/>
  <c r="J112" i="25"/>
  <c r="K112" i="25"/>
  <c r="I113" i="25"/>
  <c r="J113" i="25"/>
  <c r="K113" i="25"/>
  <c r="I114" i="25"/>
  <c r="J114" i="25"/>
  <c r="K114" i="25"/>
  <c r="I115" i="25"/>
  <c r="J115" i="25"/>
  <c r="K115" i="25"/>
  <c r="I116" i="25"/>
  <c r="J116" i="25"/>
  <c r="K116" i="25"/>
  <c r="I117" i="25"/>
  <c r="J117" i="25"/>
  <c r="K117" i="25"/>
  <c r="I118" i="25"/>
  <c r="J118" i="25"/>
  <c r="K118" i="25"/>
  <c r="I119" i="25"/>
  <c r="J119" i="25"/>
  <c r="K119" i="25"/>
  <c r="I120" i="25"/>
  <c r="J120" i="25"/>
  <c r="K120" i="25"/>
  <c r="I121" i="25"/>
  <c r="J121" i="25"/>
  <c r="K121" i="25"/>
  <c r="I122" i="25"/>
  <c r="J122" i="25"/>
  <c r="K122" i="25"/>
  <c r="I123" i="25"/>
  <c r="J123" i="25"/>
  <c r="K123" i="25"/>
  <c r="I124" i="25"/>
  <c r="J124" i="25"/>
  <c r="K124" i="25"/>
  <c r="I125" i="25"/>
  <c r="J125" i="25"/>
  <c r="K125" i="25"/>
  <c r="I126" i="25"/>
  <c r="J126" i="25"/>
  <c r="K126" i="25"/>
  <c r="I127" i="25"/>
  <c r="J127" i="25"/>
  <c r="K127" i="25"/>
  <c r="I128" i="25"/>
  <c r="J128" i="25"/>
  <c r="K128" i="25"/>
  <c r="I129" i="25"/>
  <c r="J129" i="25"/>
  <c r="K129" i="25"/>
  <c r="I130" i="25"/>
  <c r="J130" i="25"/>
  <c r="K130" i="25"/>
  <c r="I131" i="25"/>
  <c r="J131" i="25"/>
  <c r="K131" i="25"/>
  <c r="I132" i="25"/>
  <c r="J132" i="25"/>
  <c r="K132" i="25"/>
  <c r="I133" i="25"/>
  <c r="J133" i="25"/>
  <c r="K133" i="25"/>
  <c r="I134" i="25"/>
  <c r="J134" i="25"/>
  <c r="K134" i="25"/>
  <c r="I135" i="25"/>
  <c r="J135" i="25"/>
  <c r="K135" i="25"/>
  <c r="I136" i="25"/>
  <c r="J136" i="25"/>
  <c r="K136" i="25"/>
  <c r="I137" i="25"/>
  <c r="J137" i="25"/>
  <c r="K137" i="25"/>
  <c r="I138" i="25"/>
  <c r="J138" i="25"/>
  <c r="K138" i="25"/>
  <c r="I139" i="25"/>
  <c r="J139" i="25"/>
  <c r="K139" i="25"/>
  <c r="I140" i="25"/>
  <c r="J140" i="25"/>
  <c r="K140" i="25"/>
  <c r="I141" i="25"/>
  <c r="J141" i="25"/>
  <c r="K141" i="25"/>
  <c r="I142" i="25"/>
  <c r="J142" i="25"/>
  <c r="K142" i="25"/>
  <c r="I143" i="25"/>
  <c r="J143" i="25"/>
  <c r="K143" i="25"/>
  <c r="I144" i="25"/>
  <c r="J144" i="25"/>
  <c r="K144" i="25"/>
  <c r="I145" i="25"/>
  <c r="J145" i="25"/>
  <c r="K145" i="25"/>
  <c r="I146" i="25"/>
  <c r="J146" i="25"/>
  <c r="K146" i="25"/>
  <c r="I147" i="25"/>
  <c r="J147" i="25"/>
  <c r="K147" i="25"/>
  <c r="I148" i="25"/>
  <c r="J148" i="25"/>
  <c r="K148" i="25"/>
  <c r="I149" i="25"/>
  <c r="J149" i="25"/>
  <c r="K149" i="25"/>
  <c r="I150" i="25"/>
  <c r="J150" i="25"/>
  <c r="K150" i="25"/>
  <c r="I151" i="25"/>
  <c r="J151" i="25"/>
  <c r="K151" i="25"/>
  <c r="I152" i="25"/>
  <c r="J152" i="25"/>
  <c r="K152" i="25"/>
  <c r="I153" i="25"/>
  <c r="J153" i="25"/>
  <c r="K153" i="25"/>
  <c r="I154" i="25"/>
  <c r="J154" i="25"/>
  <c r="K154" i="25"/>
  <c r="I155" i="25"/>
  <c r="J155" i="25"/>
  <c r="K155" i="25"/>
  <c r="I156" i="25"/>
  <c r="J156" i="25"/>
  <c r="K156" i="25"/>
  <c r="I157" i="25"/>
  <c r="J157" i="25"/>
  <c r="K157" i="25"/>
  <c r="I158" i="25"/>
  <c r="J158" i="25"/>
  <c r="K158" i="25"/>
  <c r="I159" i="25"/>
  <c r="J159" i="25"/>
  <c r="K159" i="25"/>
  <c r="I160" i="25"/>
  <c r="J160" i="25"/>
  <c r="K160" i="25"/>
  <c r="I161" i="25"/>
  <c r="J161" i="25"/>
  <c r="K161" i="25"/>
  <c r="I162" i="25"/>
  <c r="J162" i="25"/>
  <c r="K162" i="25"/>
  <c r="I163" i="25"/>
  <c r="J163" i="25"/>
  <c r="K163" i="25"/>
  <c r="I164" i="25"/>
  <c r="J164" i="25"/>
  <c r="K164" i="25"/>
  <c r="I165" i="25"/>
  <c r="J165" i="25"/>
  <c r="K165" i="25"/>
  <c r="I166" i="25"/>
  <c r="J166" i="25"/>
  <c r="K166" i="25"/>
  <c r="I167" i="25"/>
  <c r="J167" i="25"/>
  <c r="K167" i="25"/>
  <c r="I168" i="25"/>
  <c r="J168" i="25"/>
  <c r="K168" i="25"/>
  <c r="I169" i="25"/>
  <c r="J169" i="25"/>
  <c r="K169" i="25"/>
  <c r="I170" i="25"/>
  <c r="J170" i="25"/>
  <c r="K170" i="25"/>
  <c r="I171" i="25"/>
  <c r="J171" i="25"/>
  <c r="K171" i="25"/>
  <c r="I172" i="25"/>
  <c r="J172" i="25"/>
  <c r="K172" i="25"/>
  <c r="I173" i="25"/>
  <c r="J173" i="25"/>
  <c r="K173" i="25"/>
  <c r="I174" i="25"/>
  <c r="J174" i="25"/>
  <c r="K174" i="25"/>
  <c r="I175" i="25"/>
  <c r="J175" i="25"/>
  <c r="K175" i="25"/>
  <c r="I176" i="25"/>
  <c r="J176" i="25"/>
  <c r="K176" i="25"/>
  <c r="I177" i="25"/>
  <c r="J177" i="25"/>
  <c r="K177" i="25"/>
  <c r="I178" i="25"/>
  <c r="J178" i="25"/>
  <c r="K178" i="25"/>
  <c r="I179" i="25"/>
  <c r="J179" i="25"/>
  <c r="K179" i="25"/>
  <c r="I180" i="25"/>
  <c r="J180" i="25"/>
  <c r="K180" i="25"/>
  <c r="I181" i="25"/>
  <c r="J181" i="25"/>
  <c r="K181" i="25"/>
  <c r="I182" i="25"/>
  <c r="J182" i="25"/>
  <c r="K182" i="25"/>
  <c r="I183" i="25"/>
  <c r="J183" i="25"/>
  <c r="K183" i="25"/>
  <c r="I184" i="25"/>
  <c r="J184" i="25"/>
  <c r="K184" i="25"/>
  <c r="I185" i="25"/>
  <c r="J185" i="25"/>
  <c r="K185" i="25"/>
  <c r="I186" i="25"/>
  <c r="J186" i="25"/>
  <c r="K186" i="25"/>
  <c r="I187" i="25"/>
  <c r="J187" i="25"/>
  <c r="K187" i="25"/>
  <c r="I188" i="25"/>
  <c r="J188" i="25"/>
  <c r="K188" i="25"/>
  <c r="I189" i="25"/>
  <c r="J189" i="25"/>
  <c r="K189" i="25"/>
  <c r="I190" i="25"/>
  <c r="J190" i="25"/>
  <c r="K190" i="25"/>
  <c r="I191" i="25"/>
  <c r="J191" i="25"/>
  <c r="K191" i="25"/>
  <c r="I192" i="25"/>
  <c r="J192" i="25"/>
  <c r="K192" i="25"/>
  <c r="I193" i="25"/>
  <c r="J193" i="25"/>
  <c r="K193" i="25"/>
  <c r="I194" i="25"/>
  <c r="J194" i="25"/>
  <c r="K194" i="25"/>
  <c r="I195" i="25"/>
  <c r="J195" i="25"/>
  <c r="K195" i="25"/>
  <c r="I196" i="25"/>
  <c r="J196" i="25"/>
  <c r="K196" i="25"/>
  <c r="I197" i="25"/>
  <c r="J197" i="25"/>
  <c r="K197" i="25"/>
  <c r="I198" i="25"/>
  <c r="J198" i="25"/>
  <c r="K198" i="25"/>
  <c r="I199" i="25"/>
  <c r="J199" i="25"/>
  <c r="K199" i="25"/>
  <c r="I200" i="25"/>
  <c r="J200" i="25"/>
  <c r="K200" i="25"/>
  <c r="I201" i="25"/>
  <c r="J201" i="25"/>
  <c r="K201" i="25"/>
  <c r="I202" i="25"/>
  <c r="J202" i="25"/>
  <c r="K202" i="25"/>
  <c r="I203" i="25"/>
  <c r="J203" i="25"/>
  <c r="K203" i="25"/>
  <c r="I204" i="25"/>
  <c r="J204" i="25"/>
  <c r="K204" i="25"/>
  <c r="I205" i="25"/>
  <c r="J205" i="25"/>
  <c r="K205" i="25"/>
  <c r="I206" i="25"/>
  <c r="J206" i="25"/>
  <c r="K206" i="25"/>
  <c r="I207" i="25"/>
  <c r="J207" i="25"/>
  <c r="K207" i="25"/>
  <c r="I208" i="25"/>
  <c r="J208" i="25"/>
  <c r="K208" i="25"/>
  <c r="I209" i="25"/>
  <c r="J209" i="25"/>
  <c r="K209" i="25"/>
  <c r="I210" i="25"/>
  <c r="J210" i="25"/>
  <c r="K210" i="25"/>
  <c r="I211" i="25"/>
  <c r="J211" i="25"/>
  <c r="K211" i="25"/>
  <c r="I212" i="25"/>
  <c r="J212" i="25"/>
  <c r="K212" i="25"/>
  <c r="I213" i="25"/>
  <c r="J213" i="25"/>
  <c r="K213" i="25"/>
  <c r="I214" i="25"/>
  <c r="J214" i="25"/>
  <c r="K214" i="25"/>
  <c r="I215" i="25"/>
  <c r="J215" i="25"/>
  <c r="K215" i="25"/>
  <c r="I216" i="25"/>
  <c r="J216" i="25"/>
  <c r="K216" i="25"/>
  <c r="I217" i="25"/>
  <c r="J217" i="25"/>
  <c r="K217" i="25"/>
  <c r="I218" i="25"/>
  <c r="J218" i="25"/>
  <c r="K218" i="25"/>
  <c r="I219" i="25"/>
  <c r="J219" i="25"/>
  <c r="K219" i="25"/>
  <c r="I220" i="25"/>
  <c r="J220" i="25"/>
  <c r="K220" i="25"/>
  <c r="I221" i="25"/>
  <c r="J221" i="25"/>
  <c r="K221" i="25"/>
  <c r="I222" i="25"/>
  <c r="J222" i="25"/>
  <c r="K222" i="25"/>
  <c r="I223" i="25"/>
  <c r="J223" i="25"/>
  <c r="K223" i="25"/>
  <c r="I224" i="25"/>
  <c r="J224" i="25"/>
  <c r="K224" i="25"/>
  <c r="I225" i="25"/>
  <c r="J225" i="25"/>
  <c r="K225" i="25"/>
  <c r="I226" i="25"/>
  <c r="J226" i="25"/>
  <c r="K226" i="25"/>
  <c r="I227" i="25"/>
  <c r="J227" i="25"/>
  <c r="K227" i="25"/>
  <c r="I228" i="25"/>
  <c r="J228" i="25"/>
  <c r="K228" i="25"/>
  <c r="I229" i="25"/>
  <c r="J229" i="25"/>
  <c r="K229" i="25"/>
  <c r="I230" i="25"/>
  <c r="J230" i="25"/>
  <c r="K230" i="25"/>
  <c r="I231" i="25"/>
  <c r="J231" i="25"/>
  <c r="K231" i="25"/>
  <c r="I232" i="25"/>
  <c r="J232" i="25"/>
  <c r="K232" i="25"/>
  <c r="I233" i="25"/>
  <c r="J233" i="25"/>
  <c r="K233" i="25"/>
  <c r="I234" i="25"/>
  <c r="J234" i="25"/>
  <c r="K234" i="25"/>
  <c r="I235" i="25"/>
  <c r="J235" i="25"/>
  <c r="K235" i="25"/>
  <c r="I236" i="25"/>
  <c r="J236" i="25"/>
  <c r="K236" i="25"/>
  <c r="I237" i="25"/>
  <c r="J237" i="25"/>
  <c r="K237" i="25"/>
  <c r="I238" i="25"/>
  <c r="J238" i="25"/>
  <c r="K238" i="25"/>
  <c r="I239" i="25"/>
  <c r="J239" i="25"/>
  <c r="K239" i="25"/>
  <c r="I240" i="25"/>
  <c r="J240" i="25"/>
  <c r="K240" i="25"/>
  <c r="I241" i="25"/>
  <c r="J241" i="25"/>
  <c r="K241" i="25"/>
  <c r="I242" i="25"/>
  <c r="J242" i="25"/>
  <c r="K242" i="25"/>
  <c r="I243" i="25"/>
  <c r="J243" i="25"/>
  <c r="K243" i="25"/>
  <c r="I244" i="25"/>
  <c r="J244" i="25"/>
  <c r="K244" i="25"/>
  <c r="I245" i="25"/>
  <c r="J245" i="25"/>
  <c r="K245" i="25"/>
  <c r="I246" i="25"/>
  <c r="J246" i="25"/>
  <c r="K246" i="25"/>
  <c r="I247" i="25"/>
  <c r="J247" i="25"/>
  <c r="K247" i="25"/>
  <c r="I248" i="25"/>
  <c r="J248" i="25"/>
  <c r="K248" i="25"/>
  <c r="J39" i="28" l="1"/>
  <c r="I39" i="28"/>
  <c r="J38" i="28"/>
  <c r="I38" i="28"/>
  <c r="J36" i="28"/>
  <c r="I36" i="28"/>
  <c r="J34" i="28"/>
  <c r="I34" i="28"/>
  <c r="J30" i="28"/>
  <c r="I30" i="28"/>
  <c r="J17" i="28"/>
  <c r="I17" i="28"/>
  <c r="J16" i="28"/>
  <c r="I16" i="28"/>
  <c r="J15" i="28"/>
  <c r="I15" i="28"/>
  <c r="J14" i="28"/>
  <c r="I14" i="28"/>
  <c r="J12" i="28"/>
  <c r="I12" i="28"/>
  <c r="K39" i="29"/>
  <c r="J39" i="29"/>
  <c r="I39" i="29"/>
  <c r="K38" i="29"/>
  <c r="J38" i="29"/>
  <c r="I38" i="29"/>
  <c r="K36" i="29"/>
  <c r="J36" i="29"/>
  <c r="I36" i="29"/>
  <c r="K34" i="29"/>
  <c r="J34" i="29"/>
  <c r="I34" i="29"/>
  <c r="K30" i="29"/>
  <c r="J30" i="29"/>
  <c r="I30" i="29"/>
  <c r="K17" i="29"/>
  <c r="J17" i="29"/>
  <c r="I17" i="29"/>
  <c r="K16" i="29"/>
  <c r="J16" i="29"/>
  <c r="I16" i="29"/>
  <c r="K15" i="29"/>
  <c r="J15" i="29"/>
  <c r="I15" i="29"/>
  <c r="K14" i="29"/>
  <c r="J14" i="29"/>
  <c r="I14" i="29"/>
  <c r="K12" i="29"/>
  <c r="J12" i="29"/>
  <c r="I12" i="29"/>
  <c r="K39" i="27"/>
  <c r="J39" i="27"/>
  <c r="I39" i="27"/>
  <c r="K38" i="27"/>
  <c r="J38" i="27"/>
  <c r="I38" i="27"/>
  <c r="K36" i="27"/>
  <c r="J36" i="27"/>
  <c r="I36" i="27"/>
  <c r="K34" i="27"/>
  <c r="J34" i="27"/>
  <c r="I34" i="27"/>
  <c r="K30" i="27"/>
  <c r="J30" i="27"/>
  <c r="I30" i="27"/>
  <c r="K17" i="27"/>
  <c r="J17" i="27"/>
  <c r="I17" i="27"/>
  <c r="K16" i="27"/>
  <c r="J16" i="27"/>
  <c r="I16" i="27"/>
  <c r="K15" i="27"/>
  <c r="J15" i="27"/>
  <c r="I15" i="27"/>
  <c r="K14" i="27"/>
  <c r="J14" i="27"/>
  <c r="I14" i="27"/>
  <c r="K12" i="27"/>
  <c r="J12" i="27"/>
  <c r="I12" i="27"/>
  <c r="J39" i="26"/>
  <c r="I39" i="26"/>
  <c r="J38" i="26"/>
  <c r="I38" i="26"/>
  <c r="J36" i="26"/>
  <c r="I36" i="26"/>
  <c r="J34" i="26"/>
  <c r="I34" i="26"/>
  <c r="J30" i="26"/>
  <c r="I30" i="26"/>
  <c r="J17" i="26"/>
  <c r="I17" i="26"/>
  <c r="J16" i="26"/>
  <c r="I16" i="26"/>
  <c r="J15" i="26"/>
  <c r="I15" i="26"/>
  <c r="J14" i="26"/>
  <c r="I14" i="26"/>
  <c r="J12" i="26"/>
  <c r="I12" i="26"/>
  <c r="K39" i="22"/>
  <c r="J39" i="22"/>
  <c r="I39" i="22"/>
  <c r="K38" i="22"/>
  <c r="J38" i="22"/>
  <c r="I38" i="22"/>
  <c r="K36" i="22"/>
  <c r="J36" i="22"/>
  <c r="I36" i="22"/>
  <c r="K34" i="22"/>
  <c r="J34" i="22"/>
  <c r="I34" i="22"/>
  <c r="K30" i="22"/>
  <c r="J30" i="22"/>
  <c r="I30" i="22"/>
  <c r="K17" i="22"/>
  <c r="J17" i="22"/>
  <c r="I17" i="22"/>
  <c r="K16" i="22"/>
  <c r="J16" i="22"/>
  <c r="I16" i="22"/>
  <c r="K15" i="22"/>
  <c r="J15" i="22"/>
  <c r="I15" i="22"/>
  <c r="K14" i="22"/>
  <c r="J14" i="22"/>
  <c r="I14" i="22"/>
  <c r="K12" i="22"/>
  <c r="J12" i="22"/>
  <c r="I12" i="22"/>
  <c r="K3" i="29"/>
  <c r="J3" i="29"/>
  <c r="J3" i="28"/>
  <c r="K3" i="27"/>
  <c r="J3" i="27"/>
  <c r="J3" i="26"/>
  <c r="K3" i="25"/>
  <c r="J3" i="25"/>
  <c r="H146" i="22"/>
  <c r="H102" i="22"/>
  <c r="K3" i="22"/>
  <c r="J3" i="22"/>
  <c r="H209" i="22"/>
  <c r="H206" i="22"/>
  <c r="H193" i="22"/>
  <c r="H186" i="22"/>
  <c r="J186" i="22" s="1"/>
  <c r="H170" i="22"/>
  <c r="I170" i="22" s="1"/>
  <c r="H161" i="22"/>
  <c r="K161" i="22" s="1"/>
  <c r="H158" i="22"/>
  <c r="I158" i="22" s="1"/>
  <c r="H157" i="22"/>
  <c r="J157" i="22" s="1"/>
  <c r="H154" i="22"/>
  <c r="K154" i="22" s="1"/>
  <c r="H150" i="22"/>
  <c r="J150" i="22" s="1"/>
  <c r="H149" i="22"/>
  <c r="H145" i="22"/>
  <c r="I145" i="22" s="1"/>
  <c r="H141" i="22"/>
  <c r="H126" i="22"/>
  <c r="H117" i="22"/>
  <c r="H113" i="22"/>
  <c r="H106" i="22"/>
  <c r="K106" i="22" s="1"/>
  <c r="H94" i="22"/>
  <c r="K94" i="22" s="1"/>
  <c r="H89" i="22"/>
  <c r="J89" i="22" s="1"/>
  <c r="H82" i="22"/>
  <c r="K82" i="22" s="1"/>
  <c r="H78" i="22"/>
  <c r="H74" i="22"/>
  <c r="I74" i="22" s="1"/>
  <c r="H70" i="22"/>
  <c r="J70" i="22" s="1"/>
  <c r="H69" i="22"/>
  <c r="H62" i="22"/>
  <c r="J62" i="22" s="1"/>
  <c r="H58" i="22"/>
  <c r="I58" i="22" s="1"/>
  <c r="H46" i="22"/>
  <c r="H42" i="22"/>
  <c r="K42" i="22" s="1"/>
  <c r="H24" i="22"/>
  <c r="I24" i="22" s="1"/>
  <c r="H222" i="22"/>
  <c r="H214" i="22"/>
  <c r="H221" i="22"/>
  <c r="H225" i="22"/>
  <c r="H98" i="22"/>
  <c r="I98" i="22" s="1"/>
  <c r="H162" i="22"/>
  <c r="H185" i="22"/>
  <c r="K185" i="22" s="1"/>
  <c r="H50" i="22"/>
  <c r="I50" i="22" s="1"/>
  <c r="H134" i="22"/>
  <c r="K134" i="22" s="1"/>
  <c r="H178" i="22"/>
  <c r="H125" i="22"/>
  <c r="J125" i="22" s="1"/>
  <c r="J193" i="22"/>
  <c r="I134" i="22"/>
  <c r="I141" i="22"/>
  <c r="J134" i="22"/>
  <c r="J141" i="22"/>
  <c r="K24" i="22"/>
  <c r="K50" i="22" l="1"/>
  <c r="I42" i="22"/>
  <c r="J82" i="22"/>
  <c r="I46" i="22"/>
  <c r="J46" i="22"/>
  <c r="K158" i="22"/>
  <c r="K113" i="22"/>
  <c r="J113" i="22"/>
  <c r="I113" i="22"/>
  <c r="I117" i="22"/>
  <c r="K117" i="22"/>
  <c r="K46" i="22"/>
  <c r="J102" i="22"/>
  <c r="I102" i="22"/>
  <c r="K102" i="22"/>
  <c r="K146" i="22"/>
  <c r="I146" i="22"/>
  <c r="J146" i="22"/>
  <c r="K153" i="22"/>
  <c r="J42" i="22"/>
  <c r="I125" i="22"/>
  <c r="J50" i="22"/>
  <c r="H33" i="22"/>
  <c r="K33" i="22" s="1"/>
  <c r="H41" i="22"/>
  <c r="K41" i="22" s="1"/>
  <c r="H57" i="22"/>
  <c r="J57" i="22" s="1"/>
  <c r="H85" i="22"/>
  <c r="J85" i="22" s="1"/>
  <c r="H105" i="22"/>
  <c r="I105" i="22" s="1"/>
  <c r="H137" i="22"/>
  <c r="I137" i="22" s="1"/>
  <c r="H153" i="22"/>
  <c r="K125" i="22"/>
  <c r="K170" i="22"/>
  <c r="H118" i="22"/>
  <c r="K69" i="22"/>
  <c r="I69" i="22"/>
  <c r="J69" i="22"/>
  <c r="K58" i="22"/>
  <c r="J58" i="22"/>
  <c r="K178" i="22"/>
  <c r="I178" i="22"/>
  <c r="H32" i="22"/>
  <c r="J32" i="22" s="1"/>
  <c r="H56" i="22"/>
  <c r="K56" i="22" s="1"/>
  <c r="H80" i="22"/>
  <c r="H108" i="22"/>
  <c r="K108" i="22" s="1"/>
  <c r="H116" i="22"/>
  <c r="H124" i="22"/>
  <c r="H148" i="22"/>
  <c r="H152" i="22"/>
  <c r="H168" i="22"/>
  <c r="I168" i="22" s="1"/>
  <c r="H196" i="22"/>
  <c r="H200" i="22"/>
  <c r="K200" i="22" s="1"/>
  <c r="H216" i="22"/>
  <c r="I216" i="22" s="1"/>
  <c r="H228" i="22"/>
  <c r="I228" i="22" s="1"/>
  <c r="I89" i="22"/>
  <c r="H90" i="22"/>
  <c r="J90" i="22" s="1"/>
  <c r="J126" i="22"/>
  <c r="J137" i="22"/>
  <c r="K141" i="22"/>
  <c r="K149" i="22"/>
  <c r="J170" i="22"/>
  <c r="I185" i="22"/>
  <c r="K62" i="22"/>
  <c r="K70" i="22"/>
  <c r="H114" i="22"/>
  <c r="J114" i="22" s="1"/>
  <c r="H122" i="22"/>
  <c r="I122" i="22" s="1"/>
  <c r="K126" i="22"/>
  <c r="I157" i="22"/>
  <c r="H160" i="22"/>
  <c r="H166" i="22"/>
  <c r="I196" i="22"/>
  <c r="K209" i="22"/>
  <c r="H218" i="22"/>
  <c r="J218" i="22" s="1"/>
  <c r="I221" i="22"/>
  <c r="H13" i="22"/>
  <c r="K13" i="22" s="1"/>
  <c r="J56" i="22"/>
  <c r="I78" i="22"/>
  <c r="H81" i="22"/>
  <c r="H133" i="22"/>
  <c r="K133" i="22" s="1"/>
  <c r="I148" i="22"/>
  <c r="I150" i="22"/>
  <c r="I161" i="22"/>
  <c r="I163" i="22"/>
  <c r="J194" i="22"/>
  <c r="H190" i="22"/>
  <c r="I190" i="22" s="1"/>
  <c r="H202" i="22"/>
  <c r="I202" i="22" s="1"/>
  <c r="I71" i="22"/>
  <c r="J78" i="22"/>
  <c r="I82" i="22"/>
  <c r="K89" i="22"/>
  <c r="J148" i="22"/>
  <c r="J74" i="22"/>
  <c r="I106" i="22"/>
  <c r="J117" i="22"/>
  <c r="K148" i="22"/>
  <c r="K150" i="22"/>
  <c r="I154" i="22"/>
  <c r="K157" i="22"/>
  <c r="H194" i="22"/>
  <c r="I194" i="22" s="1"/>
  <c r="H9" i="29"/>
  <c r="H31" i="27"/>
  <c r="H31" i="22"/>
  <c r="K31" i="22" s="1"/>
  <c r="H37" i="22"/>
  <c r="J37" i="22" s="1"/>
  <c r="H51" i="27"/>
  <c r="H63" i="26"/>
  <c r="H71" i="22"/>
  <c r="H79" i="22"/>
  <c r="H87" i="27"/>
  <c r="K87" i="27" s="1"/>
  <c r="H87" i="22"/>
  <c r="K87" i="22" s="1"/>
  <c r="H95" i="22"/>
  <c r="H99" i="29"/>
  <c r="H103" i="27"/>
  <c r="H107" i="26"/>
  <c r="H111" i="22"/>
  <c r="H115" i="29"/>
  <c r="K115" i="29" s="1"/>
  <c r="H131" i="28"/>
  <c r="H135" i="26"/>
  <c r="H135" i="22"/>
  <c r="K135" i="22" s="1"/>
  <c r="H147" i="27"/>
  <c r="J147" i="27" s="1"/>
  <c r="H163" i="26"/>
  <c r="H163" i="25"/>
  <c r="H163" i="22"/>
  <c r="H167" i="22"/>
  <c r="K167" i="22" s="1"/>
  <c r="H175" i="28"/>
  <c r="J175" i="28" s="1"/>
  <c r="H179" i="26"/>
  <c r="J179" i="26" s="1"/>
  <c r="H187" i="28"/>
  <c r="H191" i="27"/>
  <c r="H195" i="25"/>
  <c r="H203" i="29"/>
  <c r="H207" i="27"/>
  <c r="H207" i="22"/>
  <c r="H211" i="22"/>
  <c r="J211" i="22" s="1"/>
  <c r="H219" i="28"/>
  <c r="H223" i="26"/>
  <c r="H227" i="22"/>
  <c r="J227" i="22" s="1"/>
  <c r="H235" i="28"/>
  <c r="H239" i="26"/>
  <c r="H243" i="25"/>
  <c r="H11" i="22"/>
  <c r="J11" i="22" s="1"/>
  <c r="J24" i="22"/>
  <c r="H25" i="22"/>
  <c r="K25" i="22" s="1"/>
  <c r="K29" i="22"/>
  <c r="K74" i="22"/>
  <c r="H93" i="22"/>
  <c r="K93" i="22" s="1"/>
  <c r="J106" i="22"/>
  <c r="J154" i="22"/>
  <c r="I186" i="22"/>
  <c r="K190" i="22"/>
  <c r="I193" i="22"/>
  <c r="H6" i="22"/>
  <c r="J6" i="22" s="1"/>
  <c r="H29" i="22"/>
  <c r="I70" i="22"/>
  <c r="I94" i="22"/>
  <c r="J98" i="22"/>
  <c r="I162" i="22"/>
  <c r="K206" i="22"/>
  <c r="H140" i="22"/>
  <c r="H188" i="22"/>
  <c r="H8" i="22"/>
  <c r="J8" i="22" s="1"/>
  <c r="I31" i="22"/>
  <c r="I33" i="22"/>
  <c r="H86" i="22"/>
  <c r="J94" i="22"/>
  <c r="I126" i="22"/>
  <c r="I133" i="22"/>
  <c r="K145" i="22"/>
  <c r="J149" i="22"/>
  <c r="J158" i="22"/>
  <c r="J162" i="22"/>
  <c r="K186" i="22"/>
  <c r="K193" i="22"/>
  <c r="H9" i="22"/>
  <c r="J202" i="22"/>
  <c r="J221" i="22"/>
  <c r="H6" i="28"/>
  <c r="I6" i="28" s="1"/>
  <c r="H6" i="27"/>
  <c r="K6" i="27" s="1"/>
  <c r="H6" i="25"/>
  <c r="H10" i="29"/>
  <c r="H10" i="28"/>
  <c r="H10" i="26"/>
  <c r="H10" i="25"/>
  <c r="H19" i="29"/>
  <c r="H19" i="28"/>
  <c r="I19" i="28" s="1"/>
  <c r="H19" i="27"/>
  <c r="J19" i="27" s="1"/>
  <c r="H19" i="26"/>
  <c r="H23" i="28"/>
  <c r="I23" i="28" s="1"/>
  <c r="H23" i="27"/>
  <c r="J23" i="27" s="1"/>
  <c r="H23" i="25"/>
  <c r="H27" i="28"/>
  <c r="I27" i="28" s="1"/>
  <c r="H27" i="26"/>
  <c r="J27" i="26" s="1"/>
  <c r="H27" i="25"/>
  <c r="H27" i="27"/>
  <c r="H32" i="28"/>
  <c r="I32" i="28" s="1"/>
  <c r="H32" i="29"/>
  <c r="K32" i="29" s="1"/>
  <c r="H32" i="27"/>
  <c r="I32" i="27" s="1"/>
  <c r="H32" i="25"/>
  <c r="H32" i="26"/>
  <c r="I32" i="26" s="1"/>
  <c r="H40" i="29"/>
  <c r="I40" i="29" s="1"/>
  <c r="H40" i="28"/>
  <c r="I40" i="28" s="1"/>
  <c r="H40" i="27"/>
  <c r="H40" i="26"/>
  <c r="H44" i="29"/>
  <c r="K44" i="29" s="1"/>
  <c r="H44" i="25"/>
  <c r="H44" i="26"/>
  <c r="J44" i="26" s="1"/>
  <c r="H48" i="29"/>
  <c r="H48" i="27"/>
  <c r="J48" i="27" s="1"/>
  <c r="H48" i="28"/>
  <c r="I48" i="28" s="1"/>
  <c r="H48" i="25"/>
  <c r="H52" i="28"/>
  <c r="I52" i="28" s="1"/>
  <c r="H52" i="26"/>
  <c r="H56" i="28"/>
  <c r="I56" i="28" s="1"/>
  <c r="H56" i="27"/>
  <c r="J56" i="27" s="1"/>
  <c r="H56" i="25"/>
  <c r="H60" i="28"/>
  <c r="H60" i="29"/>
  <c r="H60" i="27"/>
  <c r="K60" i="27" s="1"/>
  <c r="H64" i="29"/>
  <c r="H64" i="27"/>
  <c r="H64" i="26"/>
  <c r="H68" i="29"/>
  <c r="H72" i="29"/>
  <c r="H72" i="26"/>
  <c r="H72" i="27"/>
  <c r="H72" i="25"/>
  <c r="H76" i="29"/>
  <c r="K76" i="29" s="1"/>
  <c r="H76" i="27"/>
  <c r="H76" i="26"/>
  <c r="I76" i="26" s="1"/>
  <c r="H76" i="25"/>
  <c r="H80" i="28"/>
  <c r="H80" i="27"/>
  <c r="H84" i="29"/>
  <c r="I84" i="29" s="1"/>
  <c r="H84" i="28"/>
  <c r="H84" i="27"/>
  <c r="H84" i="26"/>
  <c r="J84" i="26" s="1"/>
  <c r="H88" i="28"/>
  <c r="H88" i="26"/>
  <c r="J88" i="26" s="1"/>
  <c r="H88" i="27"/>
  <c r="H92" i="28"/>
  <c r="I92" i="28" s="1"/>
  <c r="H92" i="26"/>
  <c r="I92" i="26" s="1"/>
  <c r="H92" i="25"/>
  <c r="H96" i="29"/>
  <c r="H96" i="26"/>
  <c r="H96" i="27"/>
  <c r="K96" i="27" s="1"/>
  <c r="H100" i="29"/>
  <c r="I100" i="29" s="1"/>
  <c r="H100" i="27"/>
  <c r="H100" i="28"/>
  <c r="I100" i="28" s="1"/>
  <c r="H104" i="26"/>
  <c r="H104" i="25"/>
  <c r="H108" i="28"/>
  <c r="H108" i="27"/>
  <c r="K108" i="27" s="1"/>
  <c r="H108" i="26"/>
  <c r="H108" i="25"/>
  <c r="H112" i="29"/>
  <c r="H112" i="28"/>
  <c r="J112" i="28" s="1"/>
  <c r="H112" i="25"/>
  <c r="H116" i="29"/>
  <c r="J116" i="29" s="1"/>
  <c r="H116" i="28"/>
  <c r="I116" i="28" s="1"/>
  <c r="H116" i="27"/>
  <c r="H116" i="26"/>
  <c r="H116" i="25"/>
  <c r="H120" i="29"/>
  <c r="H120" i="28"/>
  <c r="I120" i="28" s="1"/>
  <c r="H120" i="27"/>
  <c r="K120" i="27" s="1"/>
  <c r="H120" i="25"/>
  <c r="H124" i="28"/>
  <c r="I124" i="28" s="1"/>
  <c r="H124" i="27"/>
  <c r="I124" i="27" s="1"/>
  <c r="H124" i="26"/>
  <c r="H124" i="25"/>
  <c r="H128" i="28"/>
  <c r="H128" i="27"/>
  <c r="J128" i="27" s="1"/>
  <c r="H128" i="25"/>
  <c r="H132" i="29"/>
  <c r="J132" i="29" s="1"/>
  <c r="H132" i="28"/>
  <c r="I132" i="28" s="1"/>
  <c r="H132" i="26"/>
  <c r="H136" i="28"/>
  <c r="J136" i="28" s="1"/>
  <c r="H136" i="27"/>
  <c r="K136" i="27" s="1"/>
  <c r="H140" i="29"/>
  <c r="I140" i="29" s="1"/>
  <c r="H140" i="28"/>
  <c r="I140" i="28" s="1"/>
  <c r="H140" i="27"/>
  <c r="K140" i="27" s="1"/>
  <c r="H140" i="25"/>
  <c r="H144" i="29"/>
  <c r="J144" i="29" s="1"/>
  <c r="H144" i="27"/>
  <c r="I144" i="27" s="1"/>
  <c r="H144" i="26"/>
  <c r="J144" i="26" s="1"/>
  <c r="H148" i="29"/>
  <c r="H148" i="28"/>
  <c r="H148" i="27"/>
  <c r="I148" i="27" s="1"/>
  <c r="H148" i="26"/>
  <c r="J148" i="26" s="1"/>
  <c r="H148" i="25"/>
  <c r="H152" i="27"/>
  <c r="H152" i="26"/>
  <c r="J152" i="26" s="1"/>
  <c r="H152" i="25"/>
  <c r="H156" i="29"/>
  <c r="H156" i="28"/>
  <c r="J156" i="28" s="1"/>
  <c r="H156" i="27"/>
  <c r="H160" i="29"/>
  <c r="I160" i="29" s="1"/>
  <c r="H160" i="28"/>
  <c r="I160" i="28" s="1"/>
  <c r="H160" i="26"/>
  <c r="I160" i="26" s="1"/>
  <c r="H160" i="25"/>
  <c r="H164" i="27"/>
  <c r="H164" i="25"/>
  <c r="H168" i="29"/>
  <c r="H168" i="28"/>
  <c r="H168" i="26"/>
  <c r="J168" i="26" s="1"/>
  <c r="H168" i="25"/>
  <c r="H172" i="29"/>
  <c r="H172" i="27"/>
  <c r="H172" i="26"/>
  <c r="H176" i="28"/>
  <c r="I176" i="28" s="1"/>
  <c r="H176" i="29"/>
  <c r="H176" i="26"/>
  <c r="J176" i="26" s="1"/>
  <c r="H176" i="25"/>
  <c r="H180" i="27"/>
  <c r="I180" i="27" s="1"/>
  <c r="H180" i="25"/>
  <c r="H184" i="28"/>
  <c r="H184" i="26"/>
  <c r="J184" i="26" s="1"/>
  <c r="H184" i="25"/>
  <c r="H188" i="29"/>
  <c r="I188" i="29" s="1"/>
  <c r="H188" i="28"/>
  <c r="H188" i="27"/>
  <c r="K188" i="27" s="1"/>
  <c r="H192" i="28"/>
  <c r="H192" i="27"/>
  <c r="H192" i="26"/>
  <c r="I192" i="26" s="1"/>
  <c r="H192" i="25"/>
  <c r="H196" i="27"/>
  <c r="I196" i="27" s="1"/>
  <c r="H196" i="25"/>
  <c r="H200" i="29"/>
  <c r="K200" i="29" s="1"/>
  <c r="H200" i="28"/>
  <c r="J200" i="28" s="1"/>
  <c r="H200" i="26"/>
  <c r="J200" i="26" s="1"/>
  <c r="H200" i="25"/>
  <c r="H204" i="29"/>
  <c r="H204" i="28"/>
  <c r="H204" i="27"/>
  <c r="J204" i="27" s="1"/>
  <c r="H204" i="26"/>
  <c r="H208" i="29"/>
  <c r="H208" i="28"/>
  <c r="J208" i="28" s="1"/>
  <c r="H208" i="27"/>
  <c r="H208" i="26"/>
  <c r="J208" i="26" s="1"/>
  <c r="H212" i="28"/>
  <c r="H212" i="27"/>
  <c r="H212" i="26"/>
  <c r="H212" i="25"/>
  <c r="H216" i="29"/>
  <c r="H216" i="28"/>
  <c r="H216" i="27"/>
  <c r="K216" i="27" s="1"/>
  <c r="H216" i="26"/>
  <c r="H216" i="25"/>
  <c r="H220" i="28"/>
  <c r="J220" i="28" s="1"/>
  <c r="H220" i="29"/>
  <c r="J220" i="29" s="1"/>
  <c r="H220" i="27"/>
  <c r="H224" i="29"/>
  <c r="H224" i="28"/>
  <c r="H224" i="27"/>
  <c r="J224" i="27" s="1"/>
  <c r="H224" i="26"/>
  <c r="H228" i="28"/>
  <c r="H228" i="27"/>
  <c r="K228" i="27" s="1"/>
  <c r="H228" i="26"/>
  <c r="I228" i="26" s="1"/>
  <c r="H228" i="25"/>
  <c r="H232" i="29"/>
  <c r="H232" i="28"/>
  <c r="H232" i="26"/>
  <c r="H232" i="25"/>
  <c r="H232" i="22"/>
  <c r="I232" i="22" s="1"/>
  <c r="H236" i="29"/>
  <c r="J236" i="29" s="1"/>
  <c r="H236" i="28"/>
  <c r="J236" i="28" s="1"/>
  <c r="H236" i="27"/>
  <c r="J236" i="27" s="1"/>
  <c r="H236" i="26"/>
  <c r="H240" i="29"/>
  <c r="H240" i="28"/>
  <c r="I240" i="28" s="1"/>
  <c r="H240" i="27"/>
  <c r="H240" i="26"/>
  <c r="J240" i="26" s="1"/>
  <c r="H240" i="22"/>
  <c r="H240" i="25"/>
  <c r="H244" i="29"/>
  <c r="H244" i="27"/>
  <c r="J244" i="27" s="1"/>
  <c r="H244" i="26"/>
  <c r="H244" i="25"/>
  <c r="H244" i="22"/>
  <c r="H248" i="29"/>
  <c r="J248" i="29" s="1"/>
  <c r="H248" i="28"/>
  <c r="I248" i="28" s="1"/>
  <c r="H248" i="27"/>
  <c r="H248" i="26"/>
  <c r="I13" i="22"/>
  <c r="H23" i="22"/>
  <c r="H44" i="22"/>
  <c r="H48" i="22"/>
  <c r="I48" i="22" s="1"/>
  <c r="H72" i="22"/>
  <c r="H84" i="22"/>
  <c r="K84" i="22" s="1"/>
  <c r="H88" i="22"/>
  <c r="I88" i="22" s="1"/>
  <c r="H92" i="22"/>
  <c r="H104" i="22"/>
  <c r="H156" i="22"/>
  <c r="J178" i="22"/>
  <c r="H183" i="22"/>
  <c r="H184" i="22"/>
  <c r="H192" i="22"/>
  <c r="K202" i="22"/>
  <c r="J208" i="22"/>
  <c r="H212" i="22"/>
  <c r="K212" i="22" s="1"/>
  <c r="I214" i="22"/>
  <c r="K221" i="22"/>
  <c r="H224" i="22"/>
  <c r="I224" i="22" s="1"/>
  <c r="K232" i="22"/>
  <c r="H236" i="22"/>
  <c r="J236" i="22" s="1"/>
  <c r="H100" i="26"/>
  <c r="I100" i="26" s="1"/>
  <c r="J214" i="22"/>
  <c r="H224" i="25"/>
  <c r="H7" i="27"/>
  <c r="K7" i="27" s="1"/>
  <c r="H24" i="25"/>
  <c r="H57" i="28"/>
  <c r="H65" i="29"/>
  <c r="H85" i="25"/>
  <c r="H101" i="26"/>
  <c r="H133" i="26"/>
  <c r="H133" i="25"/>
  <c r="H153" i="27"/>
  <c r="H161" i="29"/>
  <c r="H165" i="27"/>
  <c r="I165" i="27" s="1"/>
  <c r="H185" i="27"/>
  <c r="H197" i="25"/>
  <c r="H205" i="27"/>
  <c r="I205" i="27" s="1"/>
  <c r="H213" i="29"/>
  <c r="H217" i="25"/>
  <c r="H225" i="27"/>
  <c r="J225" i="27" s="1"/>
  <c r="H229" i="25"/>
  <c r="H229" i="22"/>
  <c r="J229" i="22" s="1"/>
  <c r="H237" i="29"/>
  <c r="J237" i="29" s="1"/>
  <c r="H241" i="26"/>
  <c r="J241" i="26" s="1"/>
  <c r="H245" i="22"/>
  <c r="K245" i="22" s="1"/>
  <c r="H59" i="22"/>
  <c r="J59" i="22" s="1"/>
  <c r="H60" i="22"/>
  <c r="K60" i="22" s="1"/>
  <c r="H68" i="22"/>
  <c r="I68" i="22" s="1"/>
  <c r="K78" i="22"/>
  <c r="H83" i="22"/>
  <c r="K98" i="22"/>
  <c r="H139" i="22"/>
  <c r="H147" i="22"/>
  <c r="J161" i="22"/>
  <c r="I207" i="22"/>
  <c r="H208" i="22"/>
  <c r="I208" i="22" s="1"/>
  <c r="K214" i="22"/>
  <c r="H84" i="25"/>
  <c r="H208" i="25"/>
  <c r="I44" i="26"/>
  <c r="H53" i="25"/>
  <c r="H57" i="25"/>
  <c r="H177" i="26"/>
  <c r="H76" i="22"/>
  <c r="K76" i="22" s="1"/>
  <c r="H100" i="22"/>
  <c r="K100" i="22" s="1"/>
  <c r="H120" i="22"/>
  <c r="I120" i="22" s="1"/>
  <c r="I149" i="22"/>
  <c r="H169" i="22"/>
  <c r="H176" i="22"/>
  <c r="J176" i="22" s="1"/>
  <c r="H180" i="22"/>
  <c r="I180" i="22" s="1"/>
  <c r="H182" i="22"/>
  <c r="H197" i="22"/>
  <c r="H205" i="22"/>
  <c r="J207" i="22"/>
  <c r="H217" i="22"/>
  <c r="J217" i="22" s="1"/>
  <c r="I222" i="22"/>
  <c r="I225" i="22"/>
  <c r="H96" i="25"/>
  <c r="H132" i="25"/>
  <c r="H220" i="26"/>
  <c r="I220" i="26" s="1"/>
  <c r="H112" i="27"/>
  <c r="J112" i="27" s="1"/>
  <c r="H29" i="28"/>
  <c r="I29" i="28" s="1"/>
  <c r="H62" i="25"/>
  <c r="H82" i="29"/>
  <c r="K82" i="29" s="1"/>
  <c r="H94" i="28"/>
  <c r="J94" i="28" s="1"/>
  <c r="H110" i="25"/>
  <c r="H146" i="29"/>
  <c r="H158" i="28"/>
  <c r="I158" i="28" s="1"/>
  <c r="H206" i="29"/>
  <c r="I206" i="29" s="1"/>
  <c r="H210" i="26"/>
  <c r="I210" i="26" s="1"/>
  <c r="H214" i="25"/>
  <c r="H218" i="28"/>
  <c r="I218" i="28" s="1"/>
  <c r="H222" i="25"/>
  <c r="H230" i="27"/>
  <c r="K230" i="27" s="1"/>
  <c r="H230" i="25"/>
  <c r="H230" i="22"/>
  <c r="K230" i="22" s="1"/>
  <c r="H234" i="26"/>
  <c r="I234" i="26" s="1"/>
  <c r="H234" i="25"/>
  <c r="H242" i="28"/>
  <c r="I242" i="28" s="1"/>
  <c r="H246" i="26"/>
  <c r="J246" i="26" s="1"/>
  <c r="K11" i="22"/>
  <c r="H27" i="22"/>
  <c r="I27" i="22" s="1"/>
  <c r="K37" i="22"/>
  <c r="H52" i="22"/>
  <c r="I62" i="22"/>
  <c r="H64" i="22"/>
  <c r="K64" i="22" s="1"/>
  <c r="H110" i="22"/>
  <c r="J110" i="22" s="1"/>
  <c r="H112" i="22"/>
  <c r="J112" i="22" s="1"/>
  <c r="H129" i="22"/>
  <c r="H164" i="22"/>
  <c r="H165" i="22"/>
  <c r="J165" i="22" s="1"/>
  <c r="J185" i="22"/>
  <c r="I200" i="22"/>
  <c r="H204" i="22"/>
  <c r="K204" i="22" s="1"/>
  <c r="I206" i="22"/>
  <c r="K207" i="22"/>
  <c r="I209" i="22"/>
  <c r="H220" i="22"/>
  <c r="I220" i="22" s="1"/>
  <c r="J222" i="22"/>
  <c r="J225" i="22"/>
  <c r="H248" i="25"/>
  <c r="H213" i="26"/>
  <c r="J213" i="26" s="1"/>
  <c r="H13" i="25"/>
  <c r="H50" i="25"/>
  <c r="H62" i="26"/>
  <c r="H170" i="25"/>
  <c r="H182" i="25"/>
  <c r="H234" i="22"/>
  <c r="H7" i="22"/>
  <c r="I7" i="22" s="1"/>
  <c r="H10" i="22"/>
  <c r="J10" i="22" s="1"/>
  <c r="H21" i="22"/>
  <c r="I21" i="22" s="1"/>
  <c r="H35" i="22"/>
  <c r="H54" i="22"/>
  <c r="J84" i="22"/>
  <c r="H109" i="22"/>
  <c r="I109" i="22" s="1"/>
  <c r="H130" i="22"/>
  <c r="I130" i="22" s="1"/>
  <c r="H136" i="22"/>
  <c r="H142" i="22"/>
  <c r="J145" i="22"/>
  <c r="K162" i="22"/>
  <c r="H181" i="22"/>
  <c r="I181" i="22" s="1"/>
  <c r="J200" i="22"/>
  <c r="J206" i="22"/>
  <c r="J209" i="22"/>
  <c r="H210" i="22"/>
  <c r="I210" i="22" s="1"/>
  <c r="H213" i="22"/>
  <c r="K213" i="22" s="1"/>
  <c r="K216" i="22"/>
  <c r="K222" i="22"/>
  <c r="K225" i="22"/>
  <c r="I230" i="22"/>
  <c r="I236" i="22"/>
  <c r="J245" i="22"/>
  <c r="J160" i="26"/>
  <c r="I244" i="22"/>
  <c r="I148" i="26"/>
  <c r="J224" i="26"/>
  <c r="J244" i="22"/>
  <c r="K19" i="27"/>
  <c r="K244" i="22"/>
  <c r="I240" i="22"/>
  <c r="J240" i="22"/>
  <c r="I168" i="26"/>
  <c r="K240" i="22"/>
  <c r="I144" i="26"/>
  <c r="I184" i="26"/>
  <c r="J232" i="22"/>
  <c r="K236" i="22"/>
  <c r="I88" i="26"/>
  <c r="I212" i="26"/>
  <c r="I244" i="26"/>
  <c r="K84" i="27"/>
  <c r="K153" i="27"/>
  <c r="J131" i="28"/>
  <c r="J212" i="26"/>
  <c r="J244" i="26"/>
  <c r="I172" i="27"/>
  <c r="I216" i="26"/>
  <c r="I223" i="26"/>
  <c r="I232" i="26"/>
  <c r="I239" i="26"/>
  <c r="I248" i="26"/>
  <c r="K56" i="27"/>
  <c r="J100" i="28"/>
  <c r="I200" i="26"/>
  <c r="J216" i="26"/>
  <c r="J223" i="26"/>
  <c r="J232" i="26"/>
  <c r="J239" i="26"/>
  <c r="J248" i="26"/>
  <c r="J192" i="26"/>
  <c r="I204" i="26"/>
  <c r="I236" i="26"/>
  <c r="K27" i="27"/>
  <c r="K32" i="27"/>
  <c r="I140" i="27"/>
  <c r="J204" i="26"/>
  <c r="J236" i="26"/>
  <c r="I224" i="26"/>
  <c r="I240" i="26"/>
  <c r="K88" i="27"/>
  <c r="I56" i="27"/>
  <c r="K208" i="27"/>
  <c r="J188" i="27"/>
  <c r="I148" i="28"/>
  <c r="J148" i="28"/>
  <c r="J140" i="27"/>
  <c r="J144" i="27"/>
  <c r="K112" i="27"/>
  <c r="J208" i="27"/>
  <c r="I207" i="27"/>
  <c r="K248" i="27"/>
  <c r="J56" i="28"/>
  <c r="J92" i="28"/>
  <c r="J32" i="27"/>
  <c r="J207" i="27"/>
  <c r="I216" i="27"/>
  <c r="I220" i="27"/>
  <c r="I224" i="27"/>
  <c r="J240" i="27"/>
  <c r="I10" i="28"/>
  <c r="K204" i="27"/>
  <c r="K207" i="27"/>
  <c r="J216" i="27"/>
  <c r="J220" i="27"/>
  <c r="J10" i="28"/>
  <c r="J23" i="28"/>
  <c r="J124" i="28"/>
  <c r="I156" i="28"/>
  <c r="J19" i="29"/>
  <c r="I212" i="27"/>
  <c r="K220" i="27"/>
  <c r="K224" i="27"/>
  <c r="J52" i="28"/>
  <c r="K40" i="29"/>
  <c r="J212" i="27"/>
  <c r="J40" i="28"/>
  <c r="J48" i="28"/>
  <c r="J140" i="28"/>
  <c r="K156" i="29"/>
  <c r="I208" i="27"/>
  <c r="K212" i="27"/>
  <c r="I228" i="27"/>
  <c r="I230" i="27"/>
  <c r="I131" i="28"/>
  <c r="I240" i="27"/>
  <c r="J19" i="28"/>
  <c r="I175" i="28"/>
  <c r="J176" i="29"/>
  <c r="I224" i="28"/>
  <c r="I48" i="29"/>
  <c r="K60" i="29"/>
  <c r="J112" i="29"/>
  <c r="I132" i="29"/>
  <c r="I236" i="27"/>
  <c r="K240" i="27"/>
  <c r="I116" i="29"/>
  <c r="I204" i="28"/>
  <c r="K132" i="29"/>
  <c r="K236" i="27"/>
  <c r="I248" i="27"/>
  <c r="J204" i="28"/>
  <c r="I72" i="29"/>
  <c r="K144" i="29"/>
  <c r="J248" i="27"/>
  <c r="J32" i="28"/>
  <c r="J40" i="29"/>
  <c r="I99" i="29"/>
  <c r="I216" i="29"/>
  <c r="J224" i="28"/>
  <c r="K204" i="29"/>
  <c r="K216" i="29"/>
  <c r="I212" i="28"/>
  <c r="I219" i="28"/>
  <c r="I228" i="28"/>
  <c r="I235" i="28"/>
  <c r="J212" i="28"/>
  <c r="J219" i="28"/>
  <c r="J228" i="28"/>
  <c r="J235" i="28"/>
  <c r="I213" i="29"/>
  <c r="I248" i="29"/>
  <c r="I216" i="28"/>
  <c r="I232" i="28"/>
  <c r="K188" i="29"/>
  <c r="I200" i="28"/>
  <c r="J216" i="28"/>
  <c r="J232" i="28"/>
  <c r="J248" i="28"/>
  <c r="J203" i="29"/>
  <c r="K213" i="29"/>
  <c r="K203" i="29"/>
  <c r="I208" i="29"/>
  <c r="I224" i="29"/>
  <c r="J208" i="29"/>
  <c r="J224" i="29"/>
  <c r="I240" i="29"/>
  <c r="I204" i="29"/>
  <c r="K208" i="29"/>
  <c r="I220" i="29"/>
  <c r="K224" i="29"/>
  <c r="J240" i="29"/>
  <c r="J204" i="29"/>
  <c r="I232" i="29"/>
  <c r="J232" i="29"/>
  <c r="I237" i="29"/>
  <c r="I244" i="29"/>
  <c r="I203" i="29"/>
  <c r="J213" i="29"/>
  <c r="J216" i="29"/>
  <c r="J244" i="29"/>
  <c r="K6" i="22" l="1"/>
  <c r="K57" i="22"/>
  <c r="I212" i="22"/>
  <c r="J216" i="22"/>
  <c r="I114" i="22"/>
  <c r="I57" i="22"/>
  <c r="K210" i="22"/>
  <c r="J108" i="22"/>
  <c r="I6" i="22"/>
  <c r="J228" i="22"/>
  <c r="J25" i="22"/>
  <c r="K114" i="22"/>
  <c r="K228" i="22"/>
  <c r="I56" i="22"/>
  <c r="I41" i="22"/>
  <c r="I218" i="22"/>
  <c r="J41" i="22"/>
  <c r="J33" i="22"/>
  <c r="I90" i="22"/>
  <c r="J167" i="22"/>
  <c r="H177" i="22"/>
  <c r="K177" i="22" s="1"/>
  <c r="I135" i="22"/>
  <c r="H123" i="22"/>
  <c r="I123" i="22" s="1"/>
  <c r="K194" i="22"/>
  <c r="K137" i="22"/>
  <c r="I100" i="22"/>
  <c r="H96" i="22"/>
  <c r="J96" i="22" s="1"/>
  <c r="H172" i="22"/>
  <c r="I37" i="22"/>
  <c r="H198" i="22"/>
  <c r="I118" i="22"/>
  <c r="K118" i="22"/>
  <c r="J118" i="22"/>
  <c r="J105" i="22"/>
  <c r="H40" i="22"/>
  <c r="K40" i="22" s="1"/>
  <c r="K85" i="22"/>
  <c r="I85" i="22"/>
  <c r="I176" i="22"/>
  <c r="K90" i="22"/>
  <c r="J13" i="22"/>
  <c r="I32" i="22"/>
  <c r="H132" i="22"/>
  <c r="J132" i="22" s="1"/>
  <c r="J190" i="22"/>
  <c r="K105" i="22"/>
  <c r="H128" i="22"/>
  <c r="H19" i="22"/>
  <c r="J19" i="22" s="1"/>
  <c r="I108" i="22"/>
  <c r="J135" i="22"/>
  <c r="I153" i="22"/>
  <c r="J153" i="22"/>
  <c r="H68" i="25"/>
  <c r="H19" i="25"/>
  <c r="H64" i="25"/>
  <c r="H144" i="25"/>
  <c r="H52" i="25"/>
  <c r="H21" i="25"/>
  <c r="H190" i="25"/>
  <c r="H156" i="25"/>
  <c r="H145" i="25"/>
  <c r="H100" i="25"/>
  <c r="H136" i="25"/>
  <c r="H119" i="25"/>
  <c r="H37" i="25"/>
  <c r="H162" i="25"/>
  <c r="H81" i="25"/>
  <c r="H188" i="25"/>
  <c r="H80" i="25"/>
  <c r="H35" i="25"/>
  <c r="H60" i="25"/>
  <c r="H98" i="25"/>
  <c r="H41" i="25"/>
  <c r="H40" i="25"/>
  <c r="I144" i="29"/>
  <c r="K220" i="29"/>
  <c r="I236" i="29"/>
  <c r="J44" i="29"/>
  <c r="J200" i="29"/>
  <c r="I200" i="29"/>
  <c r="I44" i="29"/>
  <c r="H26" i="29"/>
  <c r="H97" i="29"/>
  <c r="H128" i="29"/>
  <c r="J140" i="29"/>
  <c r="K84" i="29"/>
  <c r="K140" i="29"/>
  <c r="H192" i="29"/>
  <c r="H104" i="29"/>
  <c r="H88" i="29"/>
  <c r="I88" i="29" s="1"/>
  <c r="H80" i="29"/>
  <c r="H27" i="29"/>
  <c r="K27" i="29" s="1"/>
  <c r="H77" i="29"/>
  <c r="J77" i="29" s="1"/>
  <c r="H184" i="29"/>
  <c r="K116" i="29"/>
  <c r="H152" i="29"/>
  <c r="K152" i="29" s="1"/>
  <c r="J84" i="29"/>
  <c r="H20" i="29"/>
  <c r="H92" i="29"/>
  <c r="H52" i="29"/>
  <c r="J188" i="29"/>
  <c r="H196" i="29"/>
  <c r="K196" i="29" s="1"/>
  <c r="J176" i="28"/>
  <c r="I208" i="28"/>
  <c r="I236" i="28"/>
  <c r="J240" i="28"/>
  <c r="I112" i="28"/>
  <c r="J120" i="28"/>
  <c r="I136" i="28"/>
  <c r="J6" i="28"/>
  <c r="J132" i="28"/>
  <c r="I220" i="28"/>
  <c r="J27" i="28"/>
  <c r="H141" i="28"/>
  <c r="I141" i="28" s="1"/>
  <c r="J158" i="28"/>
  <c r="H4" i="28"/>
  <c r="H159" i="28"/>
  <c r="H64" i="28"/>
  <c r="H143" i="28"/>
  <c r="H71" i="28"/>
  <c r="J71" i="28" s="1"/>
  <c r="J116" i="28"/>
  <c r="J160" i="28"/>
  <c r="I94" i="28"/>
  <c r="H152" i="28"/>
  <c r="H76" i="28"/>
  <c r="H68" i="28"/>
  <c r="H59" i="28"/>
  <c r="H186" i="28"/>
  <c r="I186" i="28" s="1"/>
  <c r="H193" i="28"/>
  <c r="H173" i="28"/>
  <c r="I173" i="28" s="1"/>
  <c r="H33" i="28"/>
  <c r="J33" i="28" s="1"/>
  <c r="H180" i="28"/>
  <c r="H144" i="28"/>
  <c r="H172" i="28"/>
  <c r="H164" i="28"/>
  <c r="J164" i="28" s="1"/>
  <c r="H104" i="28"/>
  <c r="I104" i="28" s="1"/>
  <c r="H96" i="28"/>
  <c r="I96" i="28" s="1"/>
  <c r="K244" i="27"/>
  <c r="I244" i="27"/>
  <c r="I188" i="27"/>
  <c r="I19" i="27"/>
  <c r="I204" i="27"/>
  <c r="J228" i="27"/>
  <c r="I112" i="27"/>
  <c r="I213" i="26"/>
  <c r="J228" i="26"/>
  <c r="J100" i="26"/>
  <c r="J32" i="26"/>
  <c r="I241" i="26"/>
  <c r="J234" i="26"/>
  <c r="J220" i="26"/>
  <c r="I27" i="26"/>
  <c r="H69" i="27"/>
  <c r="H160" i="27"/>
  <c r="K160" i="27" s="1"/>
  <c r="H132" i="27"/>
  <c r="I132" i="27" s="1"/>
  <c r="H92" i="27"/>
  <c r="H75" i="27"/>
  <c r="I75" i="27" s="1"/>
  <c r="H49" i="27"/>
  <c r="J49" i="27" s="1"/>
  <c r="I147" i="27"/>
  <c r="H52" i="27"/>
  <c r="I52" i="27" s="1"/>
  <c r="I23" i="27"/>
  <c r="H176" i="27"/>
  <c r="J176" i="27" s="1"/>
  <c r="H104" i="27"/>
  <c r="I104" i="27" s="1"/>
  <c r="H68" i="27"/>
  <c r="J68" i="27" s="1"/>
  <c r="H44" i="27"/>
  <c r="I44" i="27" s="1"/>
  <c r="K23" i="27"/>
  <c r="K180" i="27"/>
  <c r="J180" i="27"/>
  <c r="K144" i="27"/>
  <c r="K147" i="27"/>
  <c r="H198" i="27"/>
  <c r="K198" i="27" s="1"/>
  <c r="H170" i="27"/>
  <c r="I170" i="27" s="1"/>
  <c r="H150" i="27"/>
  <c r="K150" i="27" s="1"/>
  <c r="H106" i="27"/>
  <c r="I106" i="27" s="1"/>
  <c r="H66" i="27"/>
  <c r="H46" i="27"/>
  <c r="K46" i="27" s="1"/>
  <c r="I84" i="26"/>
  <c r="H23" i="26"/>
  <c r="I179" i="26"/>
  <c r="I152" i="26"/>
  <c r="H196" i="26"/>
  <c r="J196" i="26" s="1"/>
  <c r="H164" i="26"/>
  <c r="H56" i="26"/>
  <c r="J56" i="26" s="1"/>
  <c r="H86" i="26"/>
  <c r="I86" i="26" s="1"/>
  <c r="H74" i="26"/>
  <c r="H8" i="26"/>
  <c r="J8" i="26" s="1"/>
  <c r="H18" i="26"/>
  <c r="I18" i="26" s="1"/>
  <c r="H80" i="26"/>
  <c r="H6" i="26"/>
  <c r="H120" i="26"/>
  <c r="J92" i="26"/>
  <c r="H180" i="26"/>
  <c r="H136" i="26"/>
  <c r="H68" i="26"/>
  <c r="I54" i="22"/>
  <c r="J54" i="22"/>
  <c r="K54" i="22"/>
  <c r="I62" i="26"/>
  <c r="J62" i="26"/>
  <c r="J197" i="22"/>
  <c r="K197" i="22"/>
  <c r="I197" i="22"/>
  <c r="K83" i="22"/>
  <c r="I83" i="22"/>
  <c r="J83" i="22"/>
  <c r="J169" i="22"/>
  <c r="K169" i="22"/>
  <c r="I169" i="22"/>
  <c r="K116" i="22"/>
  <c r="J116" i="22"/>
  <c r="I116" i="22"/>
  <c r="K183" i="22"/>
  <c r="J183" i="22"/>
  <c r="I183" i="22"/>
  <c r="J147" i="22"/>
  <c r="K147" i="22"/>
  <c r="I147" i="22"/>
  <c r="K80" i="22"/>
  <c r="J80" i="22"/>
  <c r="I80" i="22"/>
  <c r="I9" i="22"/>
  <c r="J9" i="22"/>
  <c r="K9" i="22"/>
  <c r="K234" i="22"/>
  <c r="I234" i="22"/>
  <c r="J234" i="22"/>
  <c r="J205" i="22"/>
  <c r="I205" i="22"/>
  <c r="K205" i="22"/>
  <c r="I136" i="22"/>
  <c r="J136" i="22"/>
  <c r="K136" i="22"/>
  <c r="H126" i="28"/>
  <c r="J82" i="29"/>
  <c r="I82" i="29"/>
  <c r="H58" i="26"/>
  <c r="K185" i="27"/>
  <c r="J185" i="27"/>
  <c r="H181" i="28"/>
  <c r="K161" i="29"/>
  <c r="I161" i="29"/>
  <c r="J153" i="27"/>
  <c r="I153" i="27"/>
  <c r="J133" i="26"/>
  <c r="I133" i="26"/>
  <c r="H129" i="29"/>
  <c r="H121" i="27"/>
  <c r="H113" i="25"/>
  <c r="H109" i="28"/>
  <c r="J101" i="26"/>
  <c r="I101" i="26"/>
  <c r="H89" i="28"/>
  <c r="K77" i="29"/>
  <c r="K69" i="27"/>
  <c r="I69" i="27"/>
  <c r="J69" i="27"/>
  <c r="I65" i="29"/>
  <c r="J65" i="29"/>
  <c r="J57" i="28"/>
  <c r="I57" i="28"/>
  <c r="J7" i="27"/>
  <c r="I7" i="27"/>
  <c r="I104" i="22"/>
  <c r="K104" i="22"/>
  <c r="J104" i="22"/>
  <c r="I44" i="22"/>
  <c r="K44" i="22"/>
  <c r="I184" i="28"/>
  <c r="J184" i="28"/>
  <c r="K172" i="29"/>
  <c r="J172" i="29"/>
  <c r="I172" i="29"/>
  <c r="I164" i="27"/>
  <c r="J164" i="27"/>
  <c r="K164" i="27"/>
  <c r="I152" i="28"/>
  <c r="J152" i="28"/>
  <c r="J124" i="26"/>
  <c r="I124" i="26"/>
  <c r="K120" i="29"/>
  <c r="I120" i="29"/>
  <c r="J120" i="29"/>
  <c r="J104" i="26"/>
  <c r="I104" i="26"/>
  <c r="J96" i="27"/>
  <c r="I96" i="27"/>
  <c r="I84" i="28"/>
  <c r="J84" i="28"/>
  <c r="K72" i="29"/>
  <c r="J72" i="29"/>
  <c r="K64" i="27"/>
  <c r="I64" i="27"/>
  <c r="J64" i="27"/>
  <c r="K224" i="22"/>
  <c r="J64" i="22"/>
  <c r="J188" i="22"/>
  <c r="K188" i="22"/>
  <c r="J224" i="22"/>
  <c r="J191" i="27"/>
  <c r="I191" i="27"/>
  <c r="K191" i="27"/>
  <c r="I187" i="28"/>
  <c r="J187" i="28"/>
  <c r="J163" i="26"/>
  <c r="I163" i="26"/>
  <c r="J159" i="28"/>
  <c r="I159" i="28"/>
  <c r="H151" i="22"/>
  <c r="J135" i="26"/>
  <c r="I135" i="26"/>
  <c r="J123" i="22"/>
  <c r="K123" i="22"/>
  <c r="J115" i="29"/>
  <c r="I115" i="29"/>
  <c r="I107" i="26"/>
  <c r="J107" i="26"/>
  <c r="J103" i="27"/>
  <c r="I103" i="27"/>
  <c r="K103" i="27"/>
  <c r="J99" i="29"/>
  <c r="K99" i="29"/>
  <c r="H91" i="26"/>
  <c r="J87" i="27"/>
  <c r="I87" i="27"/>
  <c r="K79" i="22"/>
  <c r="J79" i="22"/>
  <c r="I79" i="22"/>
  <c r="J75" i="27"/>
  <c r="J63" i="26"/>
  <c r="I63" i="26"/>
  <c r="I51" i="27"/>
  <c r="K51" i="27"/>
  <c r="J51" i="27"/>
  <c r="H47" i="28"/>
  <c r="K31" i="27"/>
  <c r="I31" i="27"/>
  <c r="J18" i="26"/>
  <c r="J9" i="29"/>
  <c r="I9" i="29"/>
  <c r="K9" i="29"/>
  <c r="I124" i="22"/>
  <c r="K124" i="22"/>
  <c r="I81" i="22"/>
  <c r="K81" i="22"/>
  <c r="K7" i="22"/>
  <c r="I177" i="22"/>
  <c r="K164" i="22"/>
  <c r="J164" i="22"/>
  <c r="H130" i="25"/>
  <c r="J86" i="26"/>
  <c r="I66" i="27"/>
  <c r="J66" i="27"/>
  <c r="I46" i="27"/>
  <c r="I33" i="28"/>
  <c r="K205" i="27"/>
  <c r="J205" i="27"/>
  <c r="K130" i="22"/>
  <c r="J130" i="22"/>
  <c r="H97" i="22"/>
  <c r="H246" i="27"/>
  <c r="H242" i="29"/>
  <c r="H230" i="28"/>
  <c r="H222" i="26"/>
  <c r="H218" i="29"/>
  <c r="H210" i="27"/>
  <c r="H202" i="25"/>
  <c r="H198" i="28"/>
  <c r="H190" i="27"/>
  <c r="H182" i="26"/>
  <c r="H178" i="28"/>
  <c r="H170" i="29"/>
  <c r="H162" i="26"/>
  <c r="H158" i="29"/>
  <c r="H150" i="26"/>
  <c r="H142" i="25"/>
  <c r="H138" i="28"/>
  <c r="H130" i="26"/>
  <c r="H126" i="29"/>
  <c r="H118" i="27"/>
  <c r="H106" i="28"/>
  <c r="H98" i="26"/>
  <c r="H94" i="29"/>
  <c r="H86" i="27"/>
  <c r="H78" i="25"/>
  <c r="H74" i="28"/>
  <c r="H66" i="26"/>
  <c r="H58" i="25"/>
  <c r="H54" i="29"/>
  <c r="H46" i="28"/>
  <c r="H35" i="26"/>
  <c r="H29" i="29"/>
  <c r="H21" i="27"/>
  <c r="H8" i="25"/>
  <c r="H4" i="29"/>
  <c r="K110" i="22"/>
  <c r="J220" i="22"/>
  <c r="J204" i="22"/>
  <c r="H144" i="22"/>
  <c r="H77" i="22"/>
  <c r="H245" i="26"/>
  <c r="H241" i="27"/>
  <c r="H237" i="28"/>
  <c r="H229" i="26"/>
  <c r="H225" i="28"/>
  <c r="H217" i="26"/>
  <c r="H209" i="25"/>
  <c r="H205" i="29"/>
  <c r="H197" i="26"/>
  <c r="H193" i="29"/>
  <c r="H185" i="26"/>
  <c r="H177" i="25"/>
  <c r="H173" i="29"/>
  <c r="H165" i="26"/>
  <c r="H157" i="25"/>
  <c r="H153" i="29"/>
  <c r="H145" i="26"/>
  <c r="H141" i="29"/>
  <c r="H133" i="28"/>
  <c r="H125" i="25"/>
  <c r="H121" i="28"/>
  <c r="H113" i="26"/>
  <c r="H109" i="29"/>
  <c r="H101" i="27"/>
  <c r="H93" i="25"/>
  <c r="H89" i="27"/>
  <c r="H81" i="26"/>
  <c r="H77" i="28"/>
  <c r="H69" i="26"/>
  <c r="H61" i="26"/>
  <c r="H57" i="29"/>
  <c r="H49" i="28"/>
  <c r="H41" i="26"/>
  <c r="H33" i="29"/>
  <c r="H24" i="27"/>
  <c r="H11" i="26"/>
  <c r="H7" i="29"/>
  <c r="K211" i="22"/>
  <c r="I92" i="22"/>
  <c r="K92" i="22"/>
  <c r="K23" i="22"/>
  <c r="I23" i="22"/>
  <c r="J23" i="22"/>
  <c r="K196" i="27"/>
  <c r="J196" i="27"/>
  <c r="H188" i="26"/>
  <c r="K176" i="27"/>
  <c r="I176" i="27"/>
  <c r="H156" i="26"/>
  <c r="J124" i="27"/>
  <c r="K124" i="27"/>
  <c r="K112" i="29"/>
  <c r="I112" i="29"/>
  <c r="I96" i="26"/>
  <c r="J96" i="26"/>
  <c r="H88" i="25"/>
  <c r="K76" i="27"/>
  <c r="J76" i="27"/>
  <c r="I76" i="27"/>
  <c r="K52" i="29"/>
  <c r="I52" i="29"/>
  <c r="J19" i="26"/>
  <c r="I19" i="26"/>
  <c r="I10" i="29"/>
  <c r="J10" i="29"/>
  <c r="K10" i="29"/>
  <c r="J92" i="22"/>
  <c r="J140" i="22"/>
  <c r="K140" i="22"/>
  <c r="H63" i="22"/>
  <c r="H243" i="22"/>
  <c r="H239" i="27"/>
  <c r="H235" i="29"/>
  <c r="H227" i="25"/>
  <c r="H223" i="27"/>
  <c r="H219" i="29"/>
  <c r="H211" i="25"/>
  <c r="H207" i="28"/>
  <c r="H199" i="22"/>
  <c r="H195" i="26"/>
  <c r="H191" i="28"/>
  <c r="H183" i="25"/>
  <c r="H179" i="27"/>
  <c r="H175" i="29"/>
  <c r="H167" i="25"/>
  <c r="H163" i="27"/>
  <c r="H159" i="29"/>
  <c r="H151" i="25"/>
  <c r="H147" i="28"/>
  <c r="H139" i="25"/>
  <c r="H135" i="27"/>
  <c r="H131" i="29"/>
  <c r="H123" i="25"/>
  <c r="H119" i="27"/>
  <c r="J111" i="22"/>
  <c r="K111" i="22"/>
  <c r="H107" i="25"/>
  <c r="H103" i="29"/>
  <c r="I95" i="22"/>
  <c r="K95" i="22"/>
  <c r="J95" i="22"/>
  <c r="H91" i="25"/>
  <c r="H87" i="28"/>
  <c r="H79" i="25"/>
  <c r="H75" i="26"/>
  <c r="H71" i="29"/>
  <c r="H63" i="25"/>
  <c r="H59" i="29"/>
  <c r="H51" i="25"/>
  <c r="H47" i="29"/>
  <c r="H37" i="26"/>
  <c r="H31" i="28"/>
  <c r="H22" i="22"/>
  <c r="H18" i="27"/>
  <c r="H5" i="25"/>
  <c r="I8" i="22"/>
  <c r="J212" i="22"/>
  <c r="K168" i="22"/>
  <c r="J168" i="22"/>
  <c r="K176" i="22"/>
  <c r="J133" i="22"/>
  <c r="I165" i="22"/>
  <c r="J230" i="27"/>
  <c r="J161" i="29"/>
  <c r="K65" i="29"/>
  <c r="J97" i="29"/>
  <c r="I245" i="22"/>
  <c r="J76" i="26"/>
  <c r="I128" i="22"/>
  <c r="J128" i="22"/>
  <c r="K128" i="22"/>
  <c r="H20" i="22"/>
  <c r="H246" i="28"/>
  <c r="H238" i="25"/>
  <c r="H234" i="28"/>
  <c r="H230" i="29"/>
  <c r="H222" i="27"/>
  <c r="H210" i="29"/>
  <c r="H202" i="26"/>
  <c r="H198" i="29"/>
  <c r="H190" i="28"/>
  <c r="H182" i="27"/>
  <c r="H174" i="25"/>
  <c r="H170" i="28"/>
  <c r="H162" i="27"/>
  <c r="H154" i="25"/>
  <c r="H150" i="28"/>
  <c r="H142" i="26"/>
  <c r="H138" i="29"/>
  <c r="H130" i="27"/>
  <c r="H122" i="25"/>
  <c r="H118" i="28"/>
  <c r="H110" i="26"/>
  <c r="H106" i="29"/>
  <c r="H98" i="28"/>
  <c r="H90" i="25"/>
  <c r="H86" i="28"/>
  <c r="H78" i="26"/>
  <c r="H74" i="29"/>
  <c r="H66" i="28"/>
  <c r="H58" i="27"/>
  <c r="H50" i="26"/>
  <c r="H46" i="29"/>
  <c r="H35" i="27"/>
  <c r="H25" i="26"/>
  <c r="H21" i="28"/>
  <c r="H8" i="27"/>
  <c r="K229" i="22"/>
  <c r="J213" i="22"/>
  <c r="K217" i="22"/>
  <c r="K139" i="22"/>
  <c r="J139" i="22"/>
  <c r="I139" i="22"/>
  <c r="H73" i="22"/>
  <c r="H49" i="22"/>
  <c r="H245" i="25"/>
  <c r="H241" i="28"/>
  <c r="H233" i="25"/>
  <c r="H225" i="29"/>
  <c r="H217" i="27"/>
  <c r="H209" i="26"/>
  <c r="H205" i="28"/>
  <c r="H197" i="27"/>
  <c r="H189" i="25"/>
  <c r="H185" i="28"/>
  <c r="H177" i="27"/>
  <c r="H169" i="25"/>
  <c r="H165" i="28"/>
  <c r="H157" i="26"/>
  <c r="H153" i="28"/>
  <c r="H145" i="28"/>
  <c r="H137" i="25"/>
  <c r="H133" i="27"/>
  <c r="H125" i="26"/>
  <c r="H121" i="29"/>
  <c r="H113" i="27"/>
  <c r="H105" i="25"/>
  <c r="H101" i="28"/>
  <c r="H93" i="26"/>
  <c r="H89" i="29"/>
  <c r="H81" i="27"/>
  <c r="H73" i="26"/>
  <c r="H69" i="28"/>
  <c r="H61" i="25"/>
  <c r="H53" i="26"/>
  <c r="H49" i="29"/>
  <c r="H41" i="27"/>
  <c r="H28" i="27"/>
  <c r="H24" i="28"/>
  <c r="H11" i="25"/>
  <c r="H7" i="28"/>
  <c r="K208" i="22"/>
  <c r="J88" i="22"/>
  <c r="K88" i="22"/>
  <c r="H220" i="25"/>
  <c r="H196" i="28"/>
  <c r="I176" i="29"/>
  <c r="K176" i="29"/>
  <c r="H164" i="29"/>
  <c r="I156" i="27"/>
  <c r="K156" i="27"/>
  <c r="J156" i="27"/>
  <c r="I136" i="27"/>
  <c r="J136" i="27"/>
  <c r="I116" i="26"/>
  <c r="J116" i="26"/>
  <c r="I88" i="27"/>
  <c r="J88" i="27"/>
  <c r="I76" i="28"/>
  <c r="J76" i="28"/>
  <c r="I64" i="29"/>
  <c r="J64" i="29"/>
  <c r="K64" i="29"/>
  <c r="H48" i="26"/>
  <c r="H44" i="28"/>
  <c r="J27" i="29"/>
  <c r="I27" i="29"/>
  <c r="I6" i="26"/>
  <c r="J6" i="26"/>
  <c r="K218" i="22"/>
  <c r="H207" i="25"/>
  <c r="I64" i="22"/>
  <c r="K8" i="22"/>
  <c r="H247" i="25"/>
  <c r="H243" i="26"/>
  <c r="H239" i="29"/>
  <c r="H231" i="22"/>
  <c r="H227" i="26"/>
  <c r="H223" i="29"/>
  <c r="H215" i="22"/>
  <c r="H211" i="26"/>
  <c r="H207" i="29"/>
  <c r="H199" i="25"/>
  <c r="H195" i="27"/>
  <c r="H191" i="29"/>
  <c r="H183" i="26"/>
  <c r="H179" i="29"/>
  <c r="H171" i="22"/>
  <c r="H167" i="26"/>
  <c r="H163" i="28"/>
  <c r="H155" i="22"/>
  <c r="H151" i="26"/>
  <c r="H147" i="29"/>
  <c r="H139" i="26"/>
  <c r="H135" i="28"/>
  <c r="H127" i="22"/>
  <c r="H123" i="26"/>
  <c r="H119" i="28"/>
  <c r="H111" i="25"/>
  <c r="H107" i="27"/>
  <c r="H103" i="28"/>
  <c r="H95" i="25"/>
  <c r="H91" i="27"/>
  <c r="H87" i="29"/>
  <c r="H79" i="27"/>
  <c r="H75" i="28"/>
  <c r="H67" i="22"/>
  <c r="H63" i="27"/>
  <c r="H55" i="22"/>
  <c r="H51" i="26"/>
  <c r="H43" i="25"/>
  <c r="H37" i="27"/>
  <c r="H31" i="29"/>
  <c r="H22" i="26"/>
  <c r="H18" i="28"/>
  <c r="H5" i="22"/>
  <c r="I84" i="22"/>
  <c r="K48" i="22"/>
  <c r="J166" i="22"/>
  <c r="I166" i="22"/>
  <c r="K166" i="22"/>
  <c r="J122" i="22"/>
  <c r="K122" i="22"/>
  <c r="J87" i="22"/>
  <c r="J44" i="22"/>
  <c r="J31" i="22"/>
  <c r="H178" i="29"/>
  <c r="H118" i="26"/>
  <c r="K206" i="29"/>
  <c r="K225" i="27"/>
  <c r="I208" i="26"/>
  <c r="K66" i="27"/>
  <c r="I56" i="26"/>
  <c r="I19" i="22"/>
  <c r="K19" i="22"/>
  <c r="K181" i="22"/>
  <c r="H138" i="22"/>
  <c r="H53" i="22"/>
  <c r="H246" i="29"/>
  <c r="H238" i="22"/>
  <c r="H234" i="27"/>
  <c r="H226" i="25"/>
  <c r="H222" i="28"/>
  <c r="H214" i="26"/>
  <c r="H210" i="28"/>
  <c r="H202" i="27"/>
  <c r="H194" i="26"/>
  <c r="H190" i="29"/>
  <c r="H182" i="28"/>
  <c r="H174" i="26"/>
  <c r="H166" i="25"/>
  <c r="H162" i="28"/>
  <c r="H154" i="26"/>
  <c r="H150" i="29"/>
  <c r="H142" i="27"/>
  <c r="H134" i="25"/>
  <c r="H130" i="28"/>
  <c r="H122" i="26"/>
  <c r="H118" i="29"/>
  <c r="H110" i="27"/>
  <c r="H102" i="25"/>
  <c r="H98" i="27"/>
  <c r="H90" i="26"/>
  <c r="H86" i="29"/>
  <c r="H78" i="28"/>
  <c r="H70" i="26"/>
  <c r="H66" i="29"/>
  <c r="H58" i="28"/>
  <c r="H50" i="27"/>
  <c r="H42" i="25"/>
  <c r="H35" i="28"/>
  <c r="H25" i="25"/>
  <c r="H21" i="29"/>
  <c r="H8" i="28"/>
  <c r="J210" i="22"/>
  <c r="I177" i="26"/>
  <c r="J177" i="26"/>
  <c r="H189" i="22"/>
  <c r="H121" i="22"/>
  <c r="J68" i="22"/>
  <c r="K68" i="22"/>
  <c r="H45" i="22"/>
  <c r="H245" i="27"/>
  <c r="H241" i="29"/>
  <c r="H233" i="22"/>
  <c r="H229" i="27"/>
  <c r="H221" i="25"/>
  <c r="H217" i="28"/>
  <c r="H209" i="27"/>
  <c r="H201" i="25"/>
  <c r="H197" i="28"/>
  <c r="H189" i="26"/>
  <c r="H185" i="29"/>
  <c r="H177" i="29"/>
  <c r="H169" i="26"/>
  <c r="H165" i="29"/>
  <c r="H157" i="28"/>
  <c r="H149" i="25"/>
  <c r="H145" i="27"/>
  <c r="H137" i="26"/>
  <c r="H133" i="29"/>
  <c r="H125" i="27"/>
  <c r="H117" i="25"/>
  <c r="H113" i="28"/>
  <c r="H105" i="26"/>
  <c r="H101" i="29"/>
  <c r="H93" i="27"/>
  <c r="H85" i="26"/>
  <c r="H81" i="28"/>
  <c r="H73" i="25"/>
  <c r="H69" i="29"/>
  <c r="H61" i="27"/>
  <c r="H53" i="28"/>
  <c r="H45" i="25"/>
  <c r="H41" i="28"/>
  <c r="H28" i="25"/>
  <c r="H24" i="29"/>
  <c r="H11" i="27"/>
  <c r="I229" i="22"/>
  <c r="I204" i="22"/>
  <c r="H200" i="27"/>
  <c r="I188" i="28"/>
  <c r="J188" i="28"/>
  <c r="H168" i="27"/>
  <c r="H128" i="26"/>
  <c r="H124" i="29"/>
  <c r="K116" i="27"/>
  <c r="J116" i="27"/>
  <c r="I116" i="27"/>
  <c r="J108" i="26"/>
  <c r="I108" i="26"/>
  <c r="I96" i="29"/>
  <c r="K96" i="29"/>
  <c r="J96" i="29"/>
  <c r="J76" i="29"/>
  <c r="I76" i="29"/>
  <c r="H115" i="22"/>
  <c r="H247" i="22"/>
  <c r="H243" i="27"/>
  <c r="H239" i="28"/>
  <c r="H231" i="25"/>
  <c r="H227" i="28"/>
  <c r="H223" i="28"/>
  <c r="H215" i="25"/>
  <c r="H211" i="27"/>
  <c r="H203" i="22"/>
  <c r="H199" i="26"/>
  <c r="H195" i="29"/>
  <c r="H187" i="22"/>
  <c r="H183" i="27"/>
  <c r="H179" i="28"/>
  <c r="H171" i="25"/>
  <c r="H167" i="27"/>
  <c r="H163" i="29"/>
  <c r="H155" i="25"/>
  <c r="H151" i="27"/>
  <c r="H143" i="22"/>
  <c r="H139" i="27"/>
  <c r="H135" i="29"/>
  <c r="H127" i="25"/>
  <c r="H123" i="27"/>
  <c r="H119" i="29"/>
  <c r="H111" i="26"/>
  <c r="H107" i="28"/>
  <c r="H99" i="22"/>
  <c r="H95" i="26"/>
  <c r="H91" i="28"/>
  <c r="H83" i="25"/>
  <c r="H79" i="26"/>
  <c r="H75" i="29"/>
  <c r="H67" i="26"/>
  <c r="H63" i="28"/>
  <c r="H55" i="25"/>
  <c r="H51" i="28"/>
  <c r="H43" i="26"/>
  <c r="H37" i="28"/>
  <c r="H26" i="22"/>
  <c r="H22" i="25"/>
  <c r="H18" i="29"/>
  <c r="H5" i="26"/>
  <c r="K109" i="22"/>
  <c r="J177" i="22"/>
  <c r="I111" i="22"/>
  <c r="J48" i="22"/>
  <c r="J160" i="22"/>
  <c r="K160" i="22"/>
  <c r="I160" i="22"/>
  <c r="J230" i="22"/>
  <c r="J196" i="22"/>
  <c r="K196" i="22"/>
  <c r="H138" i="27"/>
  <c r="J74" i="26"/>
  <c r="I74" i="26"/>
  <c r="J206" i="29"/>
  <c r="I185" i="27"/>
  <c r="J210" i="26"/>
  <c r="J129" i="22"/>
  <c r="K129" i="22"/>
  <c r="J52" i="22"/>
  <c r="K52" i="22"/>
  <c r="H242" i="22"/>
  <c r="H238" i="26"/>
  <c r="H234" i="29"/>
  <c r="H226" i="26"/>
  <c r="H222" i="29"/>
  <c r="H214" i="27"/>
  <c r="H206" i="25"/>
  <c r="H202" i="28"/>
  <c r="H194" i="25"/>
  <c r="H186" i="25"/>
  <c r="H182" i="29"/>
  <c r="H174" i="27"/>
  <c r="H166" i="26"/>
  <c r="H162" i="29"/>
  <c r="H154" i="27"/>
  <c r="H146" i="25"/>
  <c r="H142" i="28"/>
  <c r="H134" i="26"/>
  <c r="H130" i="29"/>
  <c r="H122" i="27"/>
  <c r="H114" i="26"/>
  <c r="H110" i="28"/>
  <c r="H102" i="26"/>
  <c r="H98" i="29"/>
  <c r="H90" i="27"/>
  <c r="H82" i="25"/>
  <c r="H78" i="27"/>
  <c r="H70" i="25"/>
  <c r="H58" i="29"/>
  <c r="H50" i="28"/>
  <c r="H42" i="26"/>
  <c r="H35" i="29"/>
  <c r="H25" i="27"/>
  <c r="H13" i="27"/>
  <c r="H8" i="29"/>
  <c r="K180" i="22"/>
  <c r="K120" i="22"/>
  <c r="H65" i="22"/>
  <c r="H245" i="28"/>
  <c r="H237" i="25"/>
  <c r="H233" i="26"/>
  <c r="H229" i="28"/>
  <c r="H221" i="26"/>
  <c r="H217" i="29"/>
  <c r="H209" i="28"/>
  <c r="H201" i="26"/>
  <c r="H197" i="29"/>
  <c r="H189" i="27"/>
  <c r="H181" i="25"/>
  <c r="H177" i="28"/>
  <c r="H169" i="27"/>
  <c r="H161" i="25"/>
  <c r="H157" i="27"/>
  <c r="H149" i="26"/>
  <c r="H145" i="29"/>
  <c r="H137" i="27"/>
  <c r="H129" i="25"/>
  <c r="H125" i="28"/>
  <c r="H117" i="26"/>
  <c r="H113" i="29"/>
  <c r="H105" i="27"/>
  <c r="H97" i="25"/>
  <c r="H93" i="28"/>
  <c r="H81" i="29"/>
  <c r="H73" i="27"/>
  <c r="H65" i="25"/>
  <c r="H61" i="28"/>
  <c r="H53" i="27"/>
  <c r="H45" i="26"/>
  <c r="H41" i="29"/>
  <c r="H28" i="26"/>
  <c r="H20" i="26"/>
  <c r="H11" i="28"/>
  <c r="I217" i="22"/>
  <c r="I156" i="22"/>
  <c r="J156" i="22"/>
  <c r="K156" i="22"/>
  <c r="K72" i="22"/>
  <c r="I72" i="22"/>
  <c r="J72" i="22"/>
  <c r="H172" i="25"/>
  <c r="I168" i="28"/>
  <c r="J168" i="28"/>
  <c r="J156" i="29"/>
  <c r="I156" i="29"/>
  <c r="J148" i="27"/>
  <c r="K148" i="27"/>
  <c r="K128" i="27"/>
  <c r="I128" i="27"/>
  <c r="J108" i="27"/>
  <c r="I108" i="27"/>
  <c r="J88" i="28"/>
  <c r="I88" i="28"/>
  <c r="K80" i="27"/>
  <c r="I80" i="27"/>
  <c r="J80" i="27"/>
  <c r="H60" i="26"/>
  <c r="H56" i="29"/>
  <c r="J32" i="29"/>
  <c r="I32" i="29"/>
  <c r="I19" i="29"/>
  <c r="K19" i="29"/>
  <c r="I6" i="27"/>
  <c r="J6" i="27"/>
  <c r="K86" i="22"/>
  <c r="J86" i="22"/>
  <c r="I86" i="22"/>
  <c r="H51" i="22"/>
  <c r="H18" i="22"/>
  <c r="I164" i="22"/>
  <c r="J100" i="22"/>
  <c r="I110" i="22"/>
  <c r="H247" i="26"/>
  <c r="H243" i="28"/>
  <c r="H235" i="22"/>
  <c r="H231" i="26"/>
  <c r="H227" i="27"/>
  <c r="H219" i="22"/>
  <c r="H215" i="26"/>
  <c r="H211" i="28"/>
  <c r="H203" i="25"/>
  <c r="H199" i="27"/>
  <c r="H195" i="28"/>
  <c r="H187" i="25"/>
  <c r="H183" i="28"/>
  <c r="H175" i="22"/>
  <c r="H171" i="27"/>
  <c r="H167" i="28"/>
  <c r="H159" i="22"/>
  <c r="H155" i="26"/>
  <c r="H151" i="28"/>
  <c r="H143" i="25"/>
  <c r="H139" i="28"/>
  <c r="H131" i="22"/>
  <c r="H127" i="29"/>
  <c r="H123" i="28"/>
  <c r="H115" i="25"/>
  <c r="H111" i="27"/>
  <c r="H107" i="29"/>
  <c r="H99" i="25"/>
  <c r="H95" i="27"/>
  <c r="H91" i="29"/>
  <c r="H83" i="26"/>
  <c r="H79" i="28"/>
  <c r="J71" i="22"/>
  <c r="K71" i="22"/>
  <c r="H67" i="25"/>
  <c r="H63" i="29"/>
  <c r="H55" i="26"/>
  <c r="H51" i="29"/>
  <c r="H43" i="27"/>
  <c r="H37" i="29"/>
  <c r="H26" i="26"/>
  <c r="H22" i="27"/>
  <c r="H9" i="25"/>
  <c r="H5" i="27"/>
  <c r="I129" i="22"/>
  <c r="K112" i="22"/>
  <c r="I25" i="22"/>
  <c r="J124" i="22"/>
  <c r="I87" i="22"/>
  <c r="J242" i="28"/>
  <c r="K165" i="27"/>
  <c r="I246" i="26"/>
  <c r="H4" i="22"/>
  <c r="H242" i="25"/>
  <c r="H238" i="27"/>
  <c r="H226" i="27"/>
  <c r="H218" i="25"/>
  <c r="H214" i="28"/>
  <c r="H206" i="26"/>
  <c r="H202" i="29"/>
  <c r="H194" i="27"/>
  <c r="H186" i="26"/>
  <c r="H178" i="25"/>
  <c r="H174" i="28"/>
  <c r="H166" i="27"/>
  <c r="H158" i="25"/>
  <c r="H154" i="28"/>
  <c r="H146" i="26"/>
  <c r="H142" i="29"/>
  <c r="H134" i="27"/>
  <c r="H126" i="26"/>
  <c r="H122" i="28"/>
  <c r="H114" i="25"/>
  <c r="H110" i="29"/>
  <c r="H102" i="27"/>
  <c r="H94" i="25"/>
  <c r="H90" i="28"/>
  <c r="H82" i="27"/>
  <c r="H78" i="29"/>
  <c r="H70" i="28"/>
  <c r="H62" i="27"/>
  <c r="H54" i="26"/>
  <c r="H50" i="29"/>
  <c r="H42" i="28"/>
  <c r="H29" i="25"/>
  <c r="H25" i="28"/>
  <c r="H13" i="26"/>
  <c r="H4" i="25"/>
  <c r="I213" i="22"/>
  <c r="H173" i="22"/>
  <c r="J109" i="22"/>
  <c r="H61" i="22"/>
  <c r="H245" i="29"/>
  <c r="H237" i="22"/>
  <c r="H233" i="27"/>
  <c r="H229" i="29"/>
  <c r="H221" i="27"/>
  <c r="H213" i="25"/>
  <c r="H209" i="29"/>
  <c r="H201" i="27"/>
  <c r="H193" i="25"/>
  <c r="H189" i="28"/>
  <c r="H181" i="26"/>
  <c r="H173" i="25"/>
  <c r="H169" i="28"/>
  <c r="H161" i="26"/>
  <c r="H157" i="29"/>
  <c r="H149" i="27"/>
  <c r="H141" i="25"/>
  <c r="H137" i="28"/>
  <c r="H129" i="27"/>
  <c r="H125" i="29"/>
  <c r="H117" i="27"/>
  <c r="H109" i="25"/>
  <c r="H105" i="28"/>
  <c r="H97" i="26"/>
  <c r="H93" i="29"/>
  <c r="H85" i="27"/>
  <c r="H77" i="25"/>
  <c r="H73" i="28"/>
  <c r="H65" i="27"/>
  <c r="H61" i="29"/>
  <c r="H53" i="29"/>
  <c r="H45" i="27"/>
  <c r="H33" i="26"/>
  <c r="H28" i="29"/>
  <c r="H20" i="27"/>
  <c r="H11" i="29"/>
  <c r="J192" i="22"/>
  <c r="I192" i="22"/>
  <c r="K192" i="22"/>
  <c r="K59" i="22"/>
  <c r="H248" i="22"/>
  <c r="H228" i="29"/>
  <c r="H204" i="25"/>
  <c r="I192" i="27"/>
  <c r="K192" i="27"/>
  <c r="J192" i="27"/>
  <c r="I172" i="26"/>
  <c r="J172" i="26"/>
  <c r="K168" i="29"/>
  <c r="I168" i="29"/>
  <c r="J168" i="29"/>
  <c r="J160" i="27"/>
  <c r="H140" i="26"/>
  <c r="H136" i="29"/>
  <c r="J128" i="28"/>
  <c r="I128" i="28"/>
  <c r="I120" i="27"/>
  <c r="J120" i="27"/>
  <c r="H108" i="29"/>
  <c r="K88" i="29"/>
  <c r="J88" i="29"/>
  <c r="I80" i="28"/>
  <c r="J80" i="28"/>
  <c r="I72" i="27"/>
  <c r="K72" i="27"/>
  <c r="J72" i="27"/>
  <c r="J68" i="29"/>
  <c r="I68" i="29"/>
  <c r="K68" i="29"/>
  <c r="I60" i="27"/>
  <c r="J60" i="27"/>
  <c r="J52" i="26"/>
  <c r="I52" i="26"/>
  <c r="I48" i="27"/>
  <c r="K48" i="27"/>
  <c r="J40" i="26"/>
  <c r="I40" i="26"/>
  <c r="I211" i="22"/>
  <c r="H47" i="22"/>
  <c r="K10" i="22"/>
  <c r="J40" i="22"/>
  <c r="J180" i="22"/>
  <c r="H247" i="27"/>
  <c r="H243" i="29"/>
  <c r="H235" i="25"/>
  <c r="H231" i="27"/>
  <c r="H227" i="29"/>
  <c r="H219" i="25"/>
  <c r="H215" i="27"/>
  <c r="H211" i="29"/>
  <c r="H203" i="26"/>
  <c r="H199" i="28"/>
  <c r="H191" i="22"/>
  <c r="H187" i="26"/>
  <c r="H183" i="29"/>
  <c r="H175" i="25"/>
  <c r="H171" i="26"/>
  <c r="H167" i="29"/>
  <c r="H159" i="25"/>
  <c r="H155" i="27"/>
  <c r="H151" i="29"/>
  <c r="H143" i="26"/>
  <c r="H139" i="29"/>
  <c r="H131" i="25"/>
  <c r="H127" i="26"/>
  <c r="H123" i="29"/>
  <c r="H115" i="26"/>
  <c r="H111" i="28"/>
  <c r="H103" i="22"/>
  <c r="H99" i="26"/>
  <c r="H95" i="29"/>
  <c r="H83" i="27"/>
  <c r="H79" i="29"/>
  <c r="H71" i="25"/>
  <c r="H67" i="27"/>
  <c r="H59" i="25"/>
  <c r="H55" i="27"/>
  <c r="H47" i="25"/>
  <c r="H43" i="28"/>
  <c r="H26" i="25"/>
  <c r="H22" i="28"/>
  <c r="H9" i="26"/>
  <c r="H5" i="28"/>
  <c r="I140" i="22"/>
  <c r="I11" i="22"/>
  <c r="J120" i="22"/>
  <c r="J198" i="27"/>
  <c r="K146" i="29"/>
  <c r="J146" i="29"/>
  <c r="I146" i="29"/>
  <c r="J106" i="27"/>
  <c r="K106" i="27"/>
  <c r="H54" i="28"/>
  <c r="K20" i="29"/>
  <c r="I225" i="27"/>
  <c r="I176" i="26"/>
  <c r="K142" i="22"/>
  <c r="I142" i="22"/>
  <c r="J142" i="22"/>
  <c r="H226" i="22"/>
  <c r="H201" i="22"/>
  <c r="H174" i="22"/>
  <c r="H28" i="22"/>
  <c r="H246" i="22"/>
  <c r="H242" i="26"/>
  <c r="H238" i="28"/>
  <c r="H226" i="29"/>
  <c r="H218" i="26"/>
  <c r="H214" i="29"/>
  <c r="H206" i="27"/>
  <c r="H198" i="25"/>
  <c r="H194" i="28"/>
  <c r="H186" i="27"/>
  <c r="H178" i="26"/>
  <c r="H174" i="29"/>
  <c r="H166" i="28"/>
  <c r="H158" i="26"/>
  <c r="H154" i="29"/>
  <c r="H146" i="27"/>
  <c r="H138" i="25"/>
  <c r="H134" i="28"/>
  <c r="H126" i="25"/>
  <c r="H122" i="29"/>
  <c r="H114" i="28"/>
  <c r="H106" i="25"/>
  <c r="H102" i="28"/>
  <c r="H94" i="26"/>
  <c r="H90" i="29"/>
  <c r="H82" i="26"/>
  <c r="H74" i="25"/>
  <c r="H70" i="27"/>
  <c r="H62" i="28"/>
  <c r="H54" i="25"/>
  <c r="H46" i="25"/>
  <c r="H42" i="27"/>
  <c r="H29" i="26"/>
  <c r="H25" i="29"/>
  <c r="H13" i="28"/>
  <c r="H4" i="26"/>
  <c r="K220" i="22"/>
  <c r="J182" i="22"/>
  <c r="K182" i="22"/>
  <c r="I182" i="22"/>
  <c r="I76" i="22"/>
  <c r="J76" i="22"/>
  <c r="I60" i="22"/>
  <c r="J60" i="22"/>
  <c r="H241" i="25"/>
  <c r="H237" i="26"/>
  <c r="H233" i="28"/>
  <c r="H225" i="25"/>
  <c r="H221" i="28"/>
  <c r="H213" i="27"/>
  <c r="H205" i="25"/>
  <c r="H201" i="28"/>
  <c r="H193" i="26"/>
  <c r="H189" i="29"/>
  <c r="H181" i="27"/>
  <c r="H173" i="26"/>
  <c r="H169" i="29"/>
  <c r="H161" i="27"/>
  <c r="H153" i="25"/>
  <c r="H149" i="28"/>
  <c r="H141" i="26"/>
  <c r="H137" i="29"/>
  <c r="H129" i="26"/>
  <c r="H121" i="25"/>
  <c r="H117" i="28"/>
  <c r="H109" i="26"/>
  <c r="H105" i="29"/>
  <c r="H97" i="27"/>
  <c r="H89" i="25"/>
  <c r="H85" i="28"/>
  <c r="H77" i="27"/>
  <c r="H73" i="29"/>
  <c r="H65" i="26"/>
  <c r="H57" i="26"/>
  <c r="H49" i="25"/>
  <c r="H45" i="28"/>
  <c r="H33" i="25"/>
  <c r="H28" i="28"/>
  <c r="H20" i="25"/>
  <c r="H7" i="26"/>
  <c r="K227" i="22"/>
  <c r="H244" i="28"/>
  <c r="H236" i="25"/>
  <c r="K192" i="29"/>
  <c r="I192" i="29"/>
  <c r="J192" i="29"/>
  <c r="H180" i="29"/>
  <c r="K172" i="27"/>
  <c r="J172" i="27"/>
  <c r="I148" i="29"/>
  <c r="K148" i="29"/>
  <c r="J148" i="29"/>
  <c r="K132" i="27"/>
  <c r="J132" i="27"/>
  <c r="J120" i="26"/>
  <c r="I120" i="26"/>
  <c r="J108" i="28"/>
  <c r="I108" i="28"/>
  <c r="I100" i="27"/>
  <c r="K100" i="27"/>
  <c r="J100" i="27"/>
  <c r="I92" i="27"/>
  <c r="K92" i="27"/>
  <c r="J92" i="27"/>
  <c r="I72" i="26"/>
  <c r="J72" i="26"/>
  <c r="J64" i="26"/>
  <c r="I64" i="26"/>
  <c r="J60" i="29"/>
  <c r="I60" i="29"/>
  <c r="K48" i="29"/>
  <c r="J48" i="29"/>
  <c r="I40" i="27"/>
  <c r="J40" i="27"/>
  <c r="K40" i="27"/>
  <c r="I27" i="27"/>
  <c r="J27" i="27"/>
  <c r="I10" i="26"/>
  <c r="J10" i="26"/>
  <c r="H6" i="29"/>
  <c r="I112" i="22"/>
  <c r="H43" i="22"/>
  <c r="I227" i="22"/>
  <c r="K152" i="22"/>
  <c r="J152" i="22"/>
  <c r="I152" i="22"/>
  <c r="K32" i="22"/>
  <c r="I10" i="22"/>
  <c r="H247" i="28"/>
  <c r="H239" i="22"/>
  <c r="H235" i="26"/>
  <c r="H231" i="28"/>
  <c r="H223" i="22"/>
  <c r="H219" i="26"/>
  <c r="H215" i="28"/>
  <c r="H203" i="27"/>
  <c r="H199" i="29"/>
  <c r="H191" i="25"/>
  <c r="H187" i="27"/>
  <c r="H179" i="22"/>
  <c r="H175" i="26"/>
  <c r="H171" i="28"/>
  <c r="J163" i="22"/>
  <c r="K163" i="22"/>
  <c r="H159" i="26"/>
  <c r="H155" i="28"/>
  <c r="H147" i="26"/>
  <c r="H143" i="27"/>
  <c r="H131" i="27"/>
  <c r="H127" i="27"/>
  <c r="H119" i="26"/>
  <c r="H115" i="27"/>
  <c r="H111" i="29"/>
  <c r="H103" i="25"/>
  <c r="H99" i="27"/>
  <c r="H95" i="28"/>
  <c r="H87" i="25"/>
  <c r="H83" i="29"/>
  <c r="H75" i="22"/>
  <c r="H71" i="26"/>
  <c r="H67" i="29"/>
  <c r="H59" i="27"/>
  <c r="H55" i="28"/>
  <c r="H47" i="26"/>
  <c r="H43" i="29"/>
  <c r="H31" i="25"/>
  <c r="H26" i="27"/>
  <c r="H22" i="29"/>
  <c r="H9" i="27"/>
  <c r="H5" i="29"/>
  <c r="K21" i="22"/>
  <c r="I167" i="22"/>
  <c r="J21" i="22"/>
  <c r="J181" i="22"/>
  <c r="I59" i="22"/>
  <c r="J7" i="22"/>
  <c r="K198" i="22"/>
  <c r="J198" i="22"/>
  <c r="I198" i="22"/>
  <c r="J186" i="28"/>
  <c r="H114" i="29"/>
  <c r="J218" i="28"/>
  <c r="J141" i="28"/>
  <c r="J29" i="28"/>
  <c r="J165" i="27"/>
  <c r="H66" i="25"/>
  <c r="J35" i="22"/>
  <c r="I35" i="22"/>
  <c r="K35" i="22"/>
  <c r="H190" i="26"/>
  <c r="H101" i="22"/>
  <c r="H66" i="22"/>
  <c r="K27" i="22"/>
  <c r="J27" i="22"/>
  <c r="H246" i="25"/>
  <c r="H242" i="27"/>
  <c r="H238" i="29"/>
  <c r="H230" i="26"/>
  <c r="H226" i="28"/>
  <c r="H218" i="27"/>
  <c r="H210" i="25"/>
  <c r="H206" i="28"/>
  <c r="H198" i="26"/>
  <c r="H194" i="29"/>
  <c r="H186" i="29"/>
  <c r="H178" i="27"/>
  <c r="H170" i="26"/>
  <c r="H166" i="29"/>
  <c r="H158" i="27"/>
  <c r="H150" i="25"/>
  <c r="H146" i="28"/>
  <c r="H138" i="26"/>
  <c r="H134" i="29"/>
  <c r="H126" i="27"/>
  <c r="H118" i="25"/>
  <c r="H114" i="27"/>
  <c r="H106" i="26"/>
  <c r="H102" i="29"/>
  <c r="H94" i="27"/>
  <c r="H86" i="25"/>
  <c r="H82" i="28"/>
  <c r="H74" i="27"/>
  <c r="H70" i="29"/>
  <c r="H62" i="29"/>
  <c r="H54" i="27"/>
  <c r="H46" i="26"/>
  <c r="H42" i="29"/>
  <c r="H29" i="27"/>
  <c r="H21" i="26"/>
  <c r="H13" i="29"/>
  <c r="H4" i="27"/>
  <c r="H241" i="22"/>
  <c r="H237" i="27"/>
  <c r="H233" i="29"/>
  <c r="H225" i="26"/>
  <c r="H221" i="29"/>
  <c r="H213" i="28"/>
  <c r="H205" i="26"/>
  <c r="H201" i="29"/>
  <c r="H193" i="27"/>
  <c r="H185" i="25"/>
  <c r="H181" i="29"/>
  <c r="H173" i="27"/>
  <c r="H165" i="25"/>
  <c r="H161" i="28"/>
  <c r="H153" i="26"/>
  <c r="H149" i="29"/>
  <c r="H141" i="27"/>
  <c r="H129" i="28"/>
  <c r="H121" i="26"/>
  <c r="H117" i="29"/>
  <c r="H109" i="27"/>
  <c r="H101" i="25"/>
  <c r="H97" i="28"/>
  <c r="H89" i="26"/>
  <c r="H85" i="29"/>
  <c r="H77" i="26"/>
  <c r="H69" i="25"/>
  <c r="H65" i="28"/>
  <c r="H57" i="27"/>
  <c r="H49" i="26"/>
  <c r="H45" i="29"/>
  <c r="H33" i="27"/>
  <c r="H24" i="26"/>
  <c r="H20" i="28"/>
  <c r="H7" i="25"/>
  <c r="J31" i="27"/>
  <c r="K184" i="22"/>
  <c r="I184" i="22"/>
  <c r="J184" i="22"/>
  <c r="H232" i="27"/>
  <c r="H212" i="29"/>
  <c r="J192" i="28"/>
  <c r="I192" i="28"/>
  <c r="H184" i="27"/>
  <c r="I164" i="26"/>
  <c r="J164" i="26"/>
  <c r="K160" i="29"/>
  <c r="J160" i="29"/>
  <c r="K152" i="27"/>
  <c r="I152" i="27"/>
  <c r="J152" i="27"/>
  <c r="J132" i="26"/>
  <c r="I132" i="26"/>
  <c r="H112" i="26"/>
  <c r="K100" i="29"/>
  <c r="J100" i="29"/>
  <c r="J92" i="29"/>
  <c r="K92" i="29"/>
  <c r="I92" i="29"/>
  <c r="I84" i="27"/>
  <c r="J84" i="27"/>
  <c r="H72" i="28"/>
  <c r="I60" i="28"/>
  <c r="J60" i="28"/>
  <c r="J52" i="27"/>
  <c r="K52" i="27"/>
  <c r="H23" i="29"/>
  <c r="H10" i="27"/>
  <c r="J81" i="22"/>
  <c r="J29" i="22"/>
  <c r="I29" i="22"/>
  <c r="I93" i="22"/>
  <c r="J93" i="22"/>
  <c r="H247" i="29"/>
  <c r="H239" i="25"/>
  <c r="H235" i="27"/>
  <c r="H231" i="29"/>
  <c r="H223" i="25"/>
  <c r="H219" i="27"/>
  <c r="H215" i="29"/>
  <c r="H207" i="26"/>
  <c r="H203" i="28"/>
  <c r="H195" i="22"/>
  <c r="H191" i="26"/>
  <c r="H187" i="29"/>
  <c r="H179" i="25"/>
  <c r="H175" i="27"/>
  <c r="H171" i="29"/>
  <c r="H159" i="27"/>
  <c r="H155" i="29"/>
  <c r="H147" i="25"/>
  <c r="H143" i="29"/>
  <c r="H135" i="25"/>
  <c r="H131" i="26"/>
  <c r="H127" i="28"/>
  <c r="H119" i="22"/>
  <c r="H115" i="28"/>
  <c r="H107" i="22"/>
  <c r="H103" i="26"/>
  <c r="H99" i="28"/>
  <c r="H91" i="22"/>
  <c r="H87" i="26"/>
  <c r="H83" i="28"/>
  <c r="H75" i="25"/>
  <c r="H71" i="27"/>
  <c r="H67" i="28"/>
  <c r="H59" i="26"/>
  <c r="H55" i="29"/>
  <c r="H47" i="27"/>
  <c r="H31" i="26"/>
  <c r="H26" i="28"/>
  <c r="H18" i="25"/>
  <c r="H9" i="28"/>
  <c r="I188" i="22"/>
  <c r="K165" i="22"/>
  <c r="I132" i="22"/>
  <c r="I52" i="22"/>
  <c r="I40" i="22" l="1"/>
  <c r="I96" i="22"/>
  <c r="K172" i="22"/>
  <c r="J172" i="22"/>
  <c r="K132" i="22"/>
  <c r="I172" i="22"/>
  <c r="K96" i="22"/>
  <c r="I77" i="29"/>
  <c r="I152" i="29"/>
  <c r="J152" i="29"/>
  <c r="I104" i="29"/>
  <c r="J104" i="29"/>
  <c r="K104" i="29"/>
  <c r="J184" i="29"/>
  <c r="K184" i="29"/>
  <c r="I184" i="29"/>
  <c r="K128" i="29"/>
  <c r="I128" i="29"/>
  <c r="J128" i="29"/>
  <c r="I196" i="29"/>
  <c r="I80" i="29"/>
  <c r="J80" i="29"/>
  <c r="K80" i="29"/>
  <c r="K97" i="29"/>
  <c r="I97" i="29"/>
  <c r="J196" i="29"/>
  <c r="J20" i="29"/>
  <c r="I20" i="29"/>
  <c r="I26" i="29"/>
  <c r="K26" i="29"/>
  <c r="J26" i="29"/>
  <c r="J173" i="28"/>
  <c r="J96" i="28"/>
  <c r="I164" i="28"/>
  <c r="I71" i="28"/>
  <c r="J172" i="28"/>
  <c r="I172" i="28"/>
  <c r="I59" i="28"/>
  <c r="J59" i="28"/>
  <c r="I143" i="28"/>
  <c r="J143" i="28"/>
  <c r="I64" i="28"/>
  <c r="J64" i="28"/>
  <c r="J180" i="28"/>
  <c r="I180" i="28"/>
  <c r="J68" i="28"/>
  <c r="I68" i="28"/>
  <c r="J104" i="28"/>
  <c r="J4" i="28"/>
  <c r="I4" i="28"/>
  <c r="J144" i="28"/>
  <c r="I144" i="28"/>
  <c r="J193" i="28"/>
  <c r="I193" i="28"/>
  <c r="J170" i="27"/>
  <c r="I160" i="27"/>
  <c r="J46" i="27"/>
  <c r="K170" i="27"/>
  <c r="I198" i="27"/>
  <c r="K104" i="27"/>
  <c r="J104" i="27"/>
  <c r="I49" i="27"/>
  <c r="K75" i="27"/>
  <c r="I196" i="26"/>
  <c r="K44" i="27"/>
  <c r="J44" i="27"/>
  <c r="I68" i="27"/>
  <c r="K68" i="27"/>
  <c r="K49" i="27"/>
  <c r="J150" i="27"/>
  <c r="I150" i="27"/>
  <c r="I8" i="26"/>
  <c r="J80" i="26"/>
  <c r="I80" i="26"/>
  <c r="J68" i="26"/>
  <c r="I68" i="26"/>
  <c r="J136" i="26"/>
  <c r="I136" i="26"/>
  <c r="J23" i="26"/>
  <c r="I23" i="26"/>
  <c r="I180" i="26"/>
  <c r="J180" i="26"/>
  <c r="J57" i="27"/>
  <c r="I57" i="27"/>
  <c r="K57" i="27"/>
  <c r="I109" i="27"/>
  <c r="J109" i="27"/>
  <c r="K109" i="27"/>
  <c r="I149" i="29"/>
  <c r="K149" i="29"/>
  <c r="J149" i="29"/>
  <c r="I201" i="29"/>
  <c r="J201" i="29"/>
  <c r="K201" i="29"/>
  <c r="I46" i="26"/>
  <c r="J46" i="26"/>
  <c r="J102" i="29"/>
  <c r="K102" i="29"/>
  <c r="I102" i="29"/>
  <c r="J206" i="28"/>
  <c r="I206" i="28"/>
  <c r="I22" i="29"/>
  <c r="K22" i="29"/>
  <c r="J140" i="26"/>
  <c r="I140" i="26"/>
  <c r="K11" i="29"/>
  <c r="I11" i="29"/>
  <c r="J11" i="29"/>
  <c r="J73" i="28"/>
  <c r="I73" i="28"/>
  <c r="I125" i="29"/>
  <c r="K125" i="29"/>
  <c r="J125" i="29"/>
  <c r="J229" i="29"/>
  <c r="K229" i="29"/>
  <c r="I229" i="29"/>
  <c r="J50" i="29"/>
  <c r="I50" i="29"/>
  <c r="K50" i="29"/>
  <c r="K102" i="27"/>
  <c r="I102" i="27"/>
  <c r="J102" i="27"/>
  <c r="I154" i="28"/>
  <c r="J154" i="28"/>
  <c r="I206" i="26"/>
  <c r="J206" i="26"/>
  <c r="K51" i="29"/>
  <c r="I51" i="29"/>
  <c r="J51" i="29"/>
  <c r="J131" i="22"/>
  <c r="K131" i="22"/>
  <c r="I131" i="22"/>
  <c r="I175" i="22"/>
  <c r="J175" i="22"/>
  <c r="K175" i="22"/>
  <c r="J41" i="29"/>
  <c r="I41" i="29"/>
  <c r="K41" i="29"/>
  <c r="J233" i="26"/>
  <c r="I233" i="26"/>
  <c r="J51" i="28"/>
  <c r="I51" i="28"/>
  <c r="J139" i="27"/>
  <c r="I139" i="27"/>
  <c r="K139" i="27"/>
  <c r="J101" i="29"/>
  <c r="I101" i="29"/>
  <c r="K101" i="29"/>
  <c r="J45" i="22"/>
  <c r="K45" i="22"/>
  <c r="I45" i="22"/>
  <c r="J55" i="29"/>
  <c r="I55" i="29"/>
  <c r="K55" i="29"/>
  <c r="I99" i="28"/>
  <c r="J99" i="28"/>
  <c r="K143" i="29"/>
  <c r="J143" i="29"/>
  <c r="I143" i="29"/>
  <c r="J175" i="27"/>
  <c r="I175" i="27"/>
  <c r="K175" i="27"/>
  <c r="I219" i="27"/>
  <c r="J219" i="27"/>
  <c r="K219" i="27"/>
  <c r="I112" i="26"/>
  <c r="J112" i="26"/>
  <c r="J49" i="26"/>
  <c r="I49" i="26"/>
  <c r="K141" i="27"/>
  <c r="J141" i="27"/>
  <c r="I141" i="27"/>
  <c r="I193" i="27"/>
  <c r="J193" i="27"/>
  <c r="K193" i="27"/>
  <c r="I241" i="22"/>
  <c r="J241" i="22"/>
  <c r="K241" i="22"/>
  <c r="I42" i="29"/>
  <c r="J42" i="29"/>
  <c r="K42" i="29"/>
  <c r="I94" i="27"/>
  <c r="K94" i="27"/>
  <c r="J94" i="27"/>
  <c r="I146" i="28"/>
  <c r="J146" i="28"/>
  <c r="I198" i="26"/>
  <c r="J198" i="26"/>
  <c r="I26" i="27"/>
  <c r="K26" i="27"/>
  <c r="J26" i="27"/>
  <c r="I75" i="22"/>
  <c r="J75" i="22"/>
  <c r="K75" i="22"/>
  <c r="J119" i="26"/>
  <c r="I119" i="26"/>
  <c r="J215" i="28"/>
  <c r="I215" i="28"/>
  <c r="I65" i="26"/>
  <c r="J65" i="26"/>
  <c r="I117" i="28"/>
  <c r="J117" i="28"/>
  <c r="I169" i="29"/>
  <c r="K169" i="29"/>
  <c r="J169" i="29"/>
  <c r="I221" i="28"/>
  <c r="J221" i="28"/>
  <c r="J13" i="28"/>
  <c r="I13" i="28"/>
  <c r="I178" i="26"/>
  <c r="J178" i="26"/>
  <c r="I99" i="26"/>
  <c r="J99" i="26"/>
  <c r="J143" i="26"/>
  <c r="I143" i="26"/>
  <c r="J187" i="26"/>
  <c r="I187" i="26"/>
  <c r="I231" i="27"/>
  <c r="J231" i="27"/>
  <c r="K231" i="27"/>
  <c r="J20" i="27"/>
  <c r="K20" i="27"/>
  <c r="I20" i="27"/>
  <c r="K129" i="27"/>
  <c r="I129" i="27"/>
  <c r="J129" i="27"/>
  <c r="J181" i="26"/>
  <c r="I181" i="26"/>
  <c r="K233" i="27"/>
  <c r="J233" i="27"/>
  <c r="I233" i="27"/>
  <c r="I54" i="26"/>
  <c r="J54" i="26"/>
  <c r="J110" i="29"/>
  <c r="I110" i="29"/>
  <c r="K110" i="29"/>
  <c r="I214" i="28"/>
  <c r="J214" i="28"/>
  <c r="J55" i="26"/>
  <c r="I55" i="26"/>
  <c r="K95" i="27"/>
  <c r="J95" i="27"/>
  <c r="I95" i="27"/>
  <c r="I139" i="28"/>
  <c r="J139" i="28"/>
  <c r="J183" i="28"/>
  <c r="I183" i="28"/>
  <c r="J227" i="27"/>
  <c r="K227" i="27"/>
  <c r="I227" i="27"/>
  <c r="K18" i="22"/>
  <c r="J18" i="22"/>
  <c r="I18" i="22"/>
  <c r="J45" i="26"/>
  <c r="I45" i="26"/>
  <c r="K137" i="27"/>
  <c r="I137" i="27"/>
  <c r="J137" i="27"/>
  <c r="K189" i="27"/>
  <c r="J189" i="27"/>
  <c r="I189" i="27"/>
  <c r="I50" i="28"/>
  <c r="J50" i="28"/>
  <c r="I90" i="27"/>
  <c r="J90" i="27"/>
  <c r="K90" i="27"/>
  <c r="J142" i="28"/>
  <c r="I142" i="28"/>
  <c r="I242" i="22"/>
  <c r="J242" i="22"/>
  <c r="K242" i="22"/>
  <c r="K99" i="22"/>
  <c r="I99" i="22"/>
  <c r="J99" i="22"/>
  <c r="I143" i="22"/>
  <c r="K143" i="22"/>
  <c r="J143" i="22"/>
  <c r="I187" i="22"/>
  <c r="K187" i="22"/>
  <c r="J187" i="22"/>
  <c r="I53" i="28"/>
  <c r="J53" i="28"/>
  <c r="J105" i="26"/>
  <c r="I105" i="26"/>
  <c r="I157" i="28"/>
  <c r="J157" i="28"/>
  <c r="I209" i="27"/>
  <c r="J209" i="27"/>
  <c r="K209" i="27"/>
  <c r="K21" i="29"/>
  <c r="I21" i="29"/>
  <c r="J78" i="28"/>
  <c r="I78" i="28"/>
  <c r="I130" i="28"/>
  <c r="J130" i="28"/>
  <c r="J182" i="28"/>
  <c r="I182" i="28"/>
  <c r="K234" i="27"/>
  <c r="J234" i="27"/>
  <c r="I234" i="27"/>
  <c r="J31" i="29"/>
  <c r="K31" i="29"/>
  <c r="I31" i="29"/>
  <c r="I79" i="27"/>
  <c r="J79" i="27"/>
  <c r="K79" i="27"/>
  <c r="J123" i="26"/>
  <c r="I123" i="26"/>
  <c r="J167" i="26"/>
  <c r="I167" i="26"/>
  <c r="J211" i="26"/>
  <c r="I211" i="26"/>
  <c r="J48" i="26"/>
  <c r="I48" i="26"/>
  <c r="J73" i="26"/>
  <c r="I73" i="26"/>
  <c r="J125" i="26"/>
  <c r="I125" i="26"/>
  <c r="I177" i="27"/>
  <c r="K177" i="27"/>
  <c r="J177" i="27"/>
  <c r="J58" i="27"/>
  <c r="K58" i="27"/>
  <c r="I58" i="27"/>
  <c r="J110" i="26"/>
  <c r="I110" i="26"/>
  <c r="J162" i="27"/>
  <c r="I162" i="27"/>
  <c r="K162" i="27"/>
  <c r="J59" i="29"/>
  <c r="I59" i="29"/>
  <c r="K59" i="29"/>
  <c r="J131" i="29"/>
  <c r="I131" i="29"/>
  <c r="K131" i="29"/>
  <c r="I175" i="29"/>
  <c r="J175" i="29"/>
  <c r="K175" i="29"/>
  <c r="K219" i="29"/>
  <c r="J219" i="29"/>
  <c r="I219" i="29"/>
  <c r="J24" i="27"/>
  <c r="I24" i="27"/>
  <c r="K24" i="27"/>
  <c r="J81" i="26"/>
  <c r="I81" i="26"/>
  <c r="I133" i="28"/>
  <c r="J133" i="28"/>
  <c r="I185" i="26"/>
  <c r="J185" i="26"/>
  <c r="J237" i="28"/>
  <c r="I237" i="28"/>
  <c r="I46" i="28"/>
  <c r="J46" i="28"/>
  <c r="I98" i="26"/>
  <c r="J98" i="26"/>
  <c r="I138" i="28"/>
  <c r="J138" i="28"/>
  <c r="J190" i="27"/>
  <c r="K190" i="27"/>
  <c r="I190" i="27"/>
  <c r="K246" i="27"/>
  <c r="I246" i="27"/>
  <c r="J246" i="27"/>
  <c r="I91" i="26"/>
  <c r="J91" i="26"/>
  <c r="I89" i="28"/>
  <c r="J89" i="28"/>
  <c r="K62" i="27"/>
  <c r="J62" i="27"/>
  <c r="I62" i="27"/>
  <c r="I166" i="27"/>
  <c r="J166" i="27"/>
  <c r="K166" i="27"/>
  <c r="K86" i="29"/>
  <c r="I86" i="29"/>
  <c r="J86" i="29"/>
  <c r="J190" i="29"/>
  <c r="I190" i="29"/>
  <c r="K190" i="29"/>
  <c r="J37" i="27"/>
  <c r="I37" i="27"/>
  <c r="K37" i="27"/>
  <c r="I87" i="29"/>
  <c r="K87" i="29"/>
  <c r="J87" i="29"/>
  <c r="I127" i="22"/>
  <c r="K127" i="22"/>
  <c r="J127" i="22"/>
  <c r="J171" i="22"/>
  <c r="K171" i="22"/>
  <c r="I171" i="22"/>
  <c r="I215" i="22"/>
  <c r="K215" i="22"/>
  <c r="J215" i="22"/>
  <c r="I24" i="28"/>
  <c r="J24" i="28"/>
  <c r="I81" i="27"/>
  <c r="K81" i="27"/>
  <c r="J81" i="27"/>
  <c r="I133" i="27"/>
  <c r="K133" i="27"/>
  <c r="J133" i="27"/>
  <c r="J185" i="28"/>
  <c r="I185" i="28"/>
  <c r="I66" i="28"/>
  <c r="J66" i="28"/>
  <c r="J118" i="28"/>
  <c r="I118" i="28"/>
  <c r="J170" i="28"/>
  <c r="I170" i="28"/>
  <c r="K222" i="27"/>
  <c r="J222" i="27"/>
  <c r="I222" i="27"/>
  <c r="K135" i="27"/>
  <c r="J135" i="27"/>
  <c r="I135" i="27"/>
  <c r="K179" i="27"/>
  <c r="I179" i="27"/>
  <c r="J179" i="27"/>
  <c r="I223" i="27"/>
  <c r="J223" i="27"/>
  <c r="K223" i="27"/>
  <c r="K33" i="29"/>
  <c r="I33" i="29"/>
  <c r="J33" i="29"/>
  <c r="J89" i="27"/>
  <c r="K89" i="27"/>
  <c r="I89" i="27"/>
  <c r="I141" i="29"/>
  <c r="J141" i="29"/>
  <c r="K141" i="29"/>
  <c r="J193" i="29"/>
  <c r="K193" i="29"/>
  <c r="I193" i="29"/>
  <c r="K241" i="27"/>
  <c r="I241" i="27"/>
  <c r="J241" i="27"/>
  <c r="I54" i="29"/>
  <c r="J106" i="28"/>
  <c r="I106" i="28"/>
  <c r="I198" i="28"/>
  <c r="J198" i="28"/>
  <c r="I47" i="28"/>
  <c r="J47" i="28"/>
  <c r="J55" i="27"/>
  <c r="I55" i="27"/>
  <c r="K55" i="27"/>
  <c r="I151" i="29"/>
  <c r="J151" i="29"/>
  <c r="K151" i="29"/>
  <c r="I191" i="22"/>
  <c r="J191" i="22"/>
  <c r="K191" i="22"/>
  <c r="K53" i="27"/>
  <c r="I53" i="27"/>
  <c r="J53" i="27"/>
  <c r="J93" i="28"/>
  <c r="I93" i="28"/>
  <c r="J145" i="29"/>
  <c r="K145" i="29"/>
  <c r="I145" i="29"/>
  <c r="J197" i="29"/>
  <c r="K197" i="29"/>
  <c r="I197" i="29"/>
  <c r="J245" i="28"/>
  <c r="I245" i="28"/>
  <c r="I58" i="29"/>
  <c r="J58" i="29"/>
  <c r="K58" i="29"/>
  <c r="I98" i="29"/>
  <c r="J98" i="29"/>
  <c r="K98" i="29"/>
  <c r="I202" i="28"/>
  <c r="J202" i="28"/>
  <c r="I238" i="22"/>
  <c r="J238" i="22"/>
  <c r="K238" i="22"/>
  <c r="I72" i="28"/>
  <c r="J72" i="28"/>
  <c r="J65" i="28"/>
  <c r="I65" i="28"/>
  <c r="J117" i="29"/>
  <c r="I117" i="29"/>
  <c r="K117" i="29"/>
  <c r="J153" i="26"/>
  <c r="I153" i="26"/>
  <c r="I205" i="26"/>
  <c r="J205" i="26"/>
  <c r="K54" i="27"/>
  <c r="I54" i="27"/>
  <c r="J54" i="27"/>
  <c r="J106" i="26"/>
  <c r="I106" i="26"/>
  <c r="K158" i="27"/>
  <c r="I158" i="27"/>
  <c r="J158" i="27"/>
  <c r="J43" i="29"/>
  <c r="I43" i="29"/>
  <c r="K43" i="29"/>
  <c r="K131" i="27"/>
  <c r="J131" i="27"/>
  <c r="I131" i="27"/>
  <c r="J175" i="26"/>
  <c r="I175" i="26"/>
  <c r="J223" i="22"/>
  <c r="I223" i="22"/>
  <c r="K223" i="22"/>
  <c r="J77" i="27"/>
  <c r="I77" i="27"/>
  <c r="K77" i="27"/>
  <c r="J129" i="26"/>
  <c r="I129" i="26"/>
  <c r="J181" i="27"/>
  <c r="I181" i="27"/>
  <c r="K181" i="27"/>
  <c r="J233" i="28"/>
  <c r="I233" i="28"/>
  <c r="J29" i="26"/>
  <c r="I29" i="26"/>
  <c r="K90" i="29"/>
  <c r="I90" i="29"/>
  <c r="J90" i="29"/>
  <c r="I194" i="28"/>
  <c r="J194" i="28"/>
  <c r="I238" i="28"/>
  <c r="J238" i="28"/>
  <c r="I174" i="22"/>
  <c r="K174" i="22"/>
  <c r="J174" i="22"/>
  <c r="J111" i="28"/>
  <c r="I111" i="28"/>
  <c r="I155" i="27"/>
  <c r="K155" i="27"/>
  <c r="J155" i="27"/>
  <c r="I199" i="28"/>
  <c r="J199" i="28"/>
  <c r="J243" i="29"/>
  <c r="I243" i="29"/>
  <c r="I248" i="22"/>
  <c r="K248" i="22"/>
  <c r="J248" i="22"/>
  <c r="I33" i="26"/>
  <c r="J33" i="26"/>
  <c r="I93" i="29"/>
  <c r="J93" i="29"/>
  <c r="K93" i="29"/>
  <c r="I245" i="29"/>
  <c r="J245" i="29"/>
  <c r="I4" i="25"/>
  <c r="K4" i="25"/>
  <c r="J4" i="25"/>
  <c r="I70" i="28"/>
  <c r="J70" i="28"/>
  <c r="I122" i="28"/>
  <c r="J122" i="28"/>
  <c r="J174" i="28"/>
  <c r="I174" i="28"/>
  <c r="I226" i="27"/>
  <c r="K226" i="27"/>
  <c r="J226" i="27"/>
  <c r="J107" i="29"/>
  <c r="I107" i="29"/>
  <c r="K107" i="29"/>
  <c r="I151" i="28"/>
  <c r="J151" i="28"/>
  <c r="I195" i="28"/>
  <c r="J195" i="28"/>
  <c r="J235" i="22"/>
  <c r="I235" i="22"/>
  <c r="K235" i="22"/>
  <c r="J61" i="28"/>
  <c r="I61" i="28"/>
  <c r="J149" i="26"/>
  <c r="I149" i="26"/>
  <c r="I201" i="26"/>
  <c r="J201" i="26"/>
  <c r="J65" i="22"/>
  <c r="I65" i="22"/>
  <c r="K65" i="22"/>
  <c r="I102" i="26"/>
  <c r="J102" i="26"/>
  <c r="K154" i="27"/>
  <c r="J154" i="27"/>
  <c r="I154" i="27"/>
  <c r="J18" i="29"/>
  <c r="I18" i="29"/>
  <c r="K18" i="29"/>
  <c r="J67" i="26"/>
  <c r="I67" i="26"/>
  <c r="I111" i="26"/>
  <c r="J111" i="26"/>
  <c r="J199" i="26"/>
  <c r="I199" i="26"/>
  <c r="K243" i="27"/>
  <c r="J243" i="27"/>
  <c r="I243" i="27"/>
  <c r="J69" i="29"/>
  <c r="I69" i="29"/>
  <c r="K69" i="29"/>
  <c r="J169" i="26"/>
  <c r="I169" i="26"/>
  <c r="K121" i="22"/>
  <c r="J121" i="22"/>
  <c r="I121" i="22"/>
  <c r="J35" i="28"/>
  <c r="I35" i="28"/>
  <c r="J90" i="26"/>
  <c r="I90" i="26"/>
  <c r="I142" i="27"/>
  <c r="J142" i="27"/>
  <c r="K142" i="27"/>
  <c r="I194" i="26"/>
  <c r="J194" i="26"/>
  <c r="J246" i="29"/>
  <c r="I246" i="29"/>
  <c r="I91" i="27"/>
  <c r="J91" i="27"/>
  <c r="K91" i="27"/>
  <c r="J135" i="28"/>
  <c r="I135" i="28"/>
  <c r="I179" i="29"/>
  <c r="J179" i="29"/>
  <c r="K179" i="29"/>
  <c r="I223" i="29"/>
  <c r="J223" i="29"/>
  <c r="K223" i="29"/>
  <c r="K28" i="27"/>
  <c r="I28" i="27"/>
  <c r="J28" i="27"/>
  <c r="I89" i="29"/>
  <c r="J89" i="29"/>
  <c r="K89" i="29"/>
  <c r="J8" i="27"/>
  <c r="K8" i="27"/>
  <c r="I8" i="27"/>
  <c r="I74" i="29"/>
  <c r="J74" i="29"/>
  <c r="K74" i="29"/>
  <c r="I230" i="29"/>
  <c r="J230" i="29"/>
  <c r="J18" i="27"/>
  <c r="K18" i="27"/>
  <c r="I18" i="27"/>
  <c r="I71" i="29"/>
  <c r="J71" i="29"/>
  <c r="K71" i="29"/>
  <c r="K103" i="29"/>
  <c r="I103" i="29"/>
  <c r="J103" i="29"/>
  <c r="J41" i="26"/>
  <c r="I41" i="26"/>
  <c r="I145" i="26"/>
  <c r="J145" i="26"/>
  <c r="I197" i="26"/>
  <c r="J197" i="26"/>
  <c r="I245" i="26"/>
  <c r="J245" i="26"/>
  <c r="I150" i="26"/>
  <c r="J150" i="26"/>
  <c r="I58" i="26"/>
  <c r="J58" i="26"/>
  <c r="J61" i="27"/>
  <c r="I61" i="27"/>
  <c r="K61" i="27"/>
  <c r="I113" i="28"/>
  <c r="J113" i="28"/>
  <c r="J165" i="29"/>
  <c r="K165" i="29"/>
  <c r="I165" i="29"/>
  <c r="I217" i="28"/>
  <c r="J217" i="28"/>
  <c r="K42" i="27"/>
  <c r="J42" i="27"/>
  <c r="I42" i="27"/>
  <c r="I94" i="26"/>
  <c r="J94" i="26"/>
  <c r="J146" i="27"/>
  <c r="K146" i="27"/>
  <c r="I146" i="27"/>
  <c r="J242" i="26"/>
  <c r="I242" i="26"/>
  <c r="K201" i="22"/>
  <c r="I201" i="22"/>
  <c r="J201" i="22"/>
  <c r="J22" i="27"/>
  <c r="I22" i="27"/>
  <c r="K22" i="27"/>
  <c r="I111" i="27"/>
  <c r="J111" i="27"/>
  <c r="K111" i="27"/>
  <c r="I155" i="26"/>
  <c r="J155" i="26"/>
  <c r="K199" i="27"/>
  <c r="I199" i="27"/>
  <c r="J199" i="27"/>
  <c r="J243" i="28"/>
  <c r="I243" i="28"/>
  <c r="K105" i="27"/>
  <c r="J105" i="27"/>
  <c r="I105" i="27"/>
  <c r="I157" i="27"/>
  <c r="J157" i="27"/>
  <c r="K157" i="27"/>
  <c r="J209" i="28"/>
  <c r="I209" i="28"/>
  <c r="K8" i="29"/>
  <c r="I8" i="29"/>
  <c r="J8" i="29"/>
  <c r="J110" i="28"/>
  <c r="I110" i="28"/>
  <c r="K162" i="29"/>
  <c r="I162" i="29"/>
  <c r="J162" i="29"/>
  <c r="J214" i="27"/>
  <c r="K214" i="27"/>
  <c r="I214" i="27"/>
  <c r="I75" i="29"/>
  <c r="K75" i="29"/>
  <c r="J75" i="29"/>
  <c r="I119" i="29"/>
  <c r="K119" i="29"/>
  <c r="J119" i="29"/>
  <c r="K163" i="29"/>
  <c r="I163" i="29"/>
  <c r="J163" i="29"/>
  <c r="I203" i="22"/>
  <c r="K203" i="22"/>
  <c r="J203" i="22"/>
  <c r="I247" i="22"/>
  <c r="K247" i="22"/>
  <c r="J247" i="22"/>
  <c r="I200" i="27"/>
  <c r="K200" i="27"/>
  <c r="J200" i="27"/>
  <c r="J11" i="27"/>
  <c r="K11" i="27"/>
  <c r="I11" i="27"/>
  <c r="J125" i="27"/>
  <c r="K125" i="27"/>
  <c r="I125" i="27"/>
  <c r="I177" i="29"/>
  <c r="K177" i="29"/>
  <c r="J177" i="29"/>
  <c r="J229" i="27"/>
  <c r="I229" i="27"/>
  <c r="K229" i="27"/>
  <c r="K189" i="22"/>
  <c r="J189" i="22"/>
  <c r="I189" i="22"/>
  <c r="I98" i="27"/>
  <c r="K98" i="27"/>
  <c r="J98" i="27"/>
  <c r="J150" i="29"/>
  <c r="K150" i="29"/>
  <c r="I150" i="29"/>
  <c r="K202" i="27"/>
  <c r="I202" i="27"/>
  <c r="J202" i="27"/>
  <c r="I53" i="22"/>
  <c r="J53" i="22"/>
  <c r="K53" i="22"/>
  <c r="J118" i="26"/>
  <c r="I118" i="26"/>
  <c r="J51" i="26"/>
  <c r="I51" i="26"/>
  <c r="I139" i="26"/>
  <c r="J139" i="26"/>
  <c r="I183" i="26"/>
  <c r="J183" i="26"/>
  <c r="I227" i="26"/>
  <c r="J227" i="26"/>
  <c r="I41" i="27"/>
  <c r="J41" i="27"/>
  <c r="K41" i="27"/>
  <c r="I93" i="26"/>
  <c r="J93" i="26"/>
  <c r="J145" i="28"/>
  <c r="I145" i="28"/>
  <c r="K197" i="27"/>
  <c r="J197" i="27"/>
  <c r="I197" i="27"/>
  <c r="J21" i="28"/>
  <c r="I21" i="28"/>
  <c r="I78" i="26"/>
  <c r="J78" i="26"/>
  <c r="I130" i="27"/>
  <c r="J130" i="27"/>
  <c r="K130" i="27"/>
  <c r="J182" i="27"/>
  <c r="I182" i="27"/>
  <c r="K182" i="27"/>
  <c r="I234" i="28"/>
  <c r="J234" i="28"/>
  <c r="K22" i="22"/>
  <c r="J22" i="22"/>
  <c r="I22" i="22"/>
  <c r="I75" i="26"/>
  <c r="J75" i="26"/>
  <c r="I147" i="28"/>
  <c r="J147" i="28"/>
  <c r="J191" i="28"/>
  <c r="I191" i="28"/>
  <c r="I235" i="29"/>
  <c r="J235" i="29"/>
  <c r="I49" i="28"/>
  <c r="J49" i="28"/>
  <c r="J101" i="27"/>
  <c r="I101" i="27"/>
  <c r="K101" i="27"/>
  <c r="K153" i="29"/>
  <c r="I153" i="29"/>
  <c r="J153" i="29"/>
  <c r="I205" i="29"/>
  <c r="J205" i="29"/>
  <c r="K205" i="29"/>
  <c r="J77" i="22"/>
  <c r="K77" i="22"/>
  <c r="I77" i="22"/>
  <c r="J4" i="29"/>
  <c r="I4" i="29"/>
  <c r="K4" i="29"/>
  <c r="I66" i="26"/>
  <c r="J66" i="26"/>
  <c r="I158" i="29"/>
  <c r="J158" i="29"/>
  <c r="K158" i="29"/>
  <c r="J210" i="27"/>
  <c r="K210" i="27"/>
  <c r="I210" i="27"/>
  <c r="I97" i="22"/>
  <c r="J97" i="22"/>
  <c r="K97" i="22"/>
  <c r="I109" i="28"/>
  <c r="J109" i="28"/>
  <c r="I181" i="28"/>
  <c r="J181" i="28"/>
  <c r="J228" i="29"/>
  <c r="I228" i="29"/>
  <c r="K228" i="29"/>
  <c r="K5" i="27"/>
  <c r="J5" i="27"/>
  <c r="I5" i="27"/>
  <c r="I63" i="29"/>
  <c r="K63" i="29"/>
  <c r="J63" i="29"/>
  <c r="I231" i="26"/>
  <c r="J231" i="26"/>
  <c r="I51" i="22"/>
  <c r="K51" i="22"/>
  <c r="J51" i="22"/>
  <c r="J5" i="26"/>
  <c r="I5" i="26"/>
  <c r="I63" i="28"/>
  <c r="J63" i="28"/>
  <c r="J107" i="28"/>
  <c r="I107" i="28"/>
  <c r="K151" i="27"/>
  <c r="I151" i="27"/>
  <c r="J151" i="27"/>
  <c r="K195" i="29"/>
  <c r="J195" i="29"/>
  <c r="I195" i="29"/>
  <c r="I239" i="28"/>
  <c r="J239" i="28"/>
  <c r="I67" i="28"/>
  <c r="J67" i="28"/>
  <c r="I107" i="22"/>
  <c r="K107" i="22"/>
  <c r="J107" i="22"/>
  <c r="J155" i="29"/>
  <c r="I155" i="29"/>
  <c r="K155" i="29"/>
  <c r="J187" i="29"/>
  <c r="I187" i="29"/>
  <c r="K187" i="29"/>
  <c r="I231" i="29"/>
  <c r="J231" i="29"/>
  <c r="K212" i="29"/>
  <c r="I212" i="29"/>
  <c r="J212" i="29"/>
  <c r="J121" i="26"/>
  <c r="I121" i="26"/>
  <c r="I161" i="28"/>
  <c r="J161" i="28"/>
  <c r="I213" i="28"/>
  <c r="J213" i="28"/>
  <c r="K62" i="29"/>
  <c r="I62" i="29"/>
  <c r="J62" i="29"/>
  <c r="K114" i="27"/>
  <c r="I114" i="27"/>
  <c r="J114" i="27"/>
  <c r="J166" i="29"/>
  <c r="K166" i="29"/>
  <c r="I166" i="29"/>
  <c r="K218" i="27"/>
  <c r="J218" i="27"/>
  <c r="I218" i="27"/>
  <c r="J66" i="22"/>
  <c r="I66" i="22"/>
  <c r="K66" i="22"/>
  <c r="J47" i="26"/>
  <c r="I47" i="26"/>
  <c r="I95" i="28"/>
  <c r="J95" i="28"/>
  <c r="J143" i="27"/>
  <c r="I143" i="27"/>
  <c r="K143" i="27"/>
  <c r="J231" i="28"/>
  <c r="I231" i="28"/>
  <c r="J28" i="28"/>
  <c r="I28" i="28"/>
  <c r="J85" i="28"/>
  <c r="I85" i="28"/>
  <c r="J137" i="29"/>
  <c r="K137" i="29"/>
  <c r="I137" i="29"/>
  <c r="J189" i="29"/>
  <c r="I189" i="29"/>
  <c r="K189" i="29"/>
  <c r="I237" i="26"/>
  <c r="J237" i="26"/>
  <c r="I5" i="28"/>
  <c r="J5" i="28"/>
  <c r="J67" i="27"/>
  <c r="K67" i="27"/>
  <c r="I67" i="27"/>
  <c r="I115" i="26"/>
  <c r="J115" i="26"/>
  <c r="J203" i="26"/>
  <c r="I203" i="26"/>
  <c r="K247" i="27"/>
  <c r="J247" i="27"/>
  <c r="I247" i="27"/>
  <c r="K45" i="27"/>
  <c r="J45" i="27"/>
  <c r="I45" i="27"/>
  <c r="J97" i="26"/>
  <c r="I97" i="26"/>
  <c r="J149" i="27"/>
  <c r="I149" i="27"/>
  <c r="K149" i="27"/>
  <c r="I201" i="27"/>
  <c r="J201" i="27"/>
  <c r="K201" i="27"/>
  <c r="K61" i="22"/>
  <c r="I61" i="22"/>
  <c r="J61" i="22"/>
  <c r="I13" i="26"/>
  <c r="J13" i="26"/>
  <c r="K78" i="29"/>
  <c r="J78" i="29"/>
  <c r="I78" i="29"/>
  <c r="J126" i="26"/>
  <c r="I126" i="26"/>
  <c r="K238" i="27"/>
  <c r="J238" i="27"/>
  <c r="I238" i="27"/>
  <c r="K119" i="22"/>
  <c r="I119" i="22"/>
  <c r="J119" i="22"/>
  <c r="I195" i="22"/>
  <c r="K195" i="22"/>
  <c r="J195" i="22"/>
  <c r="K232" i="27"/>
  <c r="I232" i="27"/>
  <c r="J232" i="27"/>
  <c r="I20" i="28"/>
  <c r="J20" i="28"/>
  <c r="I77" i="26"/>
  <c r="J77" i="26"/>
  <c r="J129" i="28"/>
  <c r="I129" i="28"/>
  <c r="J221" i="29"/>
  <c r="K221" i="29"/>
  <c r="I221" i="29"/>
  <c r="K4" i="27"/>
  <c r="J4" i="27"/>
  <c r="I4" i="27"/>
  <c r="I70" i="29"/>
  <c r="K70" i="29"/>
  <c r="J70" i="29"/>
  <c r="J170" i="26"/>
  <c r="I170" i="26"/>
  <c r="I226" i="28"/>
  <c r="J226" i="28"/>
  <c r="K101" i="22"/>
  <c r="I101" i="22"/>
  <c r="J101" i="22"/>
  <c r="J55" i="28"/>
  <c r="I55" i="28"/>
  <c r="K99" i="27"/>
  <c r="J99" i="27"/>
  <c r="I99" i="27"/>
  <c r="J147" i="26"/>
  <c r="I147" i="26"/>
  <c r="K187" i="27"/>
  <c r="I187" i="27"/>
  <c r="J187" i="27"/>
  <c r="I235" i="26"/>
  <c r="J235" i="26"/>
  <c r="K6" i="29"/>
  <c r="I6" i="29"/>
  <c r="J6" i="29"/>
  <c r="I141" i="26"/>
  <c r="J141" i="26"/>
  <c r="J193" i="26"/>
  <c r="I193" i="26"/>
  <c r="I102" i="28"/>
  <c r="J102" i="28"/>
  <c r="J154" i="29"/>
  <c r="K154" i="29"/>
  <c r="I154" i="29"/>
  <c r="I206" i="27"/>
  <c r="J206" i="27"/>
  <c r="K206" i="27"/>
  <c r="I246" i="22"/>
  <c r="J246" i="22"/>
  <c r="K246" i="22"/>
  <c r="I226" i="22"/>
  <c r="K226" i="22"/>
  <c r="J226" i="22"/>
  <c r="I9" i="26"/>
  <c r="J9" i="26"/>
  <c r="J123" i="29"/>
  <c r="I123" i="29"/>
  <c r="K123" i="29"/>
  <c r="I167" i="29"/>
  <c r="J167" i="29"/>
  <c r="K167" i="29"/>
  <c r="I211" i="29"/>
  <c r="J211" i="29"/>
  <c r="K211" i="29"/>
  <c r="J53" i="29"/>
  <c r="I53" i="29"/>
  <c r="K53" i="29"/>
  <c r="J105" i="28"/>
  <c r="I105" i="28"/>
  <c r="I157" i="29"/>
  <c r="K157" i="29"/>
  <c r="J157" i="29"/>
  <c r="I209" i="29"/>
  <c r="J209" i="29"/>
  <c r="K209" i="29"/>
  <c r="J25" i="28"/>
  <c r="I25" i="28"/>
  <c r="K82" i="27"/>
  <c r="J82" i="27"/>
  <c r="I82" i="27"/>
  <c r="I134" i="27"/>
  <c r="K134" i="27"/>
  <c r="J134" i="27"/>
  <c r="J186" i="26"/>
  <c r="I186" i="26"/>
  <c r="J26" i="26"/>
  <c r="I26" i="26"/>
  <c r="J159" i="22"/>
  <c r="I159" i="22"/>
  <c r="K159" i="22"/>
  <c r="J247" i="26"/>
  <c r="I247" i="26"/>
  <c r="I11" i="28"/>
  <c r="J11" i="28"/>
  <c r="J73" i="27"/>
  <c r="K73" i="27"/>
  <c r="I73" i="27"/>
  <c r="K113" i="29"/>
  <c r="J113" i="29"/>
  <c r="I113" i="29"/>
  <c r="J217" i="29"/>
  <c r="K217" i="29"/>
  <c r="I217" i="29"/>
  <c r="J13" i="27"/>
  <c r="K13" i="27"/>
  <c r="I13" i="27"/>
  <c r="I114" i="26"/>
  <c r="J114" i="26"/>
  <c r="J166" i="26"/>
  <c r="I166" i="26"/>
  <c r="K222" i="29"/>
  <c r="I222" i="29"/>
  <c r="J222" i="29"/>
  <c r="K26" i="22"/>
  <c r="J26" i="22"/>
  <c r="I26" i="22"/>
  <c r="I79" i="26"/>
  <c r="J79" i="26"/>
  <c r="I123" i="27"/>
  <c r="K123" i="27"/>
  <c r="J123" i="27"/>
  <c r="J167" i="27"/>
  <c r="I167" i="27"/>
  <c r="K167" i="27"/>
  <c r="J211" i="27"/>
  <c r="K211" i="27"/>
  <c r="I211" i="27"/>
  <c r="I115" i="22"/>
  <c r="J115" i="22"/>
  <c r="K115" i="22"/>
  <c r="K168" i="27"/>
  <c r="J168" i="27"/>
  <c r="I168" i="27"/>
  <c r="K24" i="29"/>
  <c r="J24" i="29"/>
  <c r="I24" i="29"/>
  <c r="J81" i="28"/>
  <c r="I81" i="28"/>
  <c r="K133" i="29"/>
  <c r="I133" i="29"/>
  <c r="J133" i="29"/>
  <c r="J185" i="29"/>
  <c r="K185" i="29"/>
  <c r="I185" i="29"/>
  <c r="I233" i="22"/>
  <c r="J233" i="22"/>
  <c r="K233" i="22"/>
  <c r="K50" i="27"/>
  <c r="I50" i="27"/>
  <c r="J50" i="27"/>
  <c r="J154" i="26"/>
  <c r="I154" i="26"/>
  <c r="I210" i="28"/>
  <c r="J210" i="28"/>
  <c r="J178" i="29"/>
  <c r="I178" i="29"/>
  <c r="K178" i="29"/>
  <c r="K55" i="22"/>
  <c r="J55" i="22"/>
  <c r="I55" i="22"/>
  <c r="I103" i="28"/>
  <c r="J103" i="28"/>
  <c r="I147" i="29"/>
  <c r="J147" i="29"/>
  <c r="K147" i="29"/>
  <c r="I191" i="29"/>
  <c r="J191" i="29"/>
  <c r="K191" i="29"/>
  <c r="I231" i="22"/>
  <c r="K231" i="22"/>
  <c r="J231" i="22"/>
  <c r="K49" i="29"/>
  <c r="I49" i="29"/>
  <c r="J49" i="29"/>
  <c r="J101" i="28"/>
  <c r="I101" i="28"/>
  <c r="I153" i="28"/>
  <c r="J153" i="28"/>
  <c r="J205" i="28"/>
  <c r="I205" i="28"/>
  <c r="I241" i="28"/>
  <c r="J241" i="28"/>
  <c r="I25" i="26"/>
  <c r="J25" i="26"/>
  <c r="I86" i="28"/>
  <c r="J86" i="28"/>
  <c r="I138" i="29"/>
  <c r="K138" i="29"/>
  <c r="J138" i="29"/>
  <c r="I190" i="28"/>
  <c r="J190" i="28"/>
  <c r="I31" i="28"/>
  <c r="J31" i="28"/>
  <c r="I195" i="26"/>
  <c r="J195" i="26"/>
  <c r="J239" i="27"/>
  <c r="I239" i="27"/>
  <c r="K239" i="27"/>
  <c r="I156" i="26"/>
  <c r="J156" i="26"/>
  <c r="I57" i="29"/>
  <c r="J57" i="29"/>
  <c r="K57" i="29"/>
  <c r="J109" i="29"/>
  <c r="K109" i="29"/>
  <c r="I109" i="29"/>
  <c r="I144" i="22"/>
  <c r="J144" i="22"/>
  <c r="K144" i="22"/>
  <c r="I74" i="28"/>
  <c r="J74" i="28"/>
  <c r="I162" i="26"/>
  <c r="J162" i="26"/>
  <c r="K218" i="29"/>
  <c r="J218" i="29"/>
  <c r="I218" i="29"/>
  <c r="I7" i="26"/>
  <c r="J7" i="26"/>
  <c r="I73" i="29"/>
  <c r="K73" i="29"/>
  <c r="J73" i="29"/>
  <c r="J173" i="26"/>
  <c r="I173" i="26"/>
  <c r="K25" i="29"/>
  <c r="J25" i="29"/>
  <c r="I25" i="29"/>
  <c r="I82" i="26"/>
  <c r="J82" i="26"/>
  <c r="J134" i="28"/>
  <c r="I134" i="28"/>
  <c r="I186" i="27"/>
  <c r="K186" i="27"/>
  <c r="J186" i="27"/>
  <c r="K28" i="29"/>
  <c r="I28" i="29"/>
  <c r="J28" i="29"/>
  <c r="I85" i="27"/>
  <c r="J85" i="27"/>
  <c r="K85" i="27"/>
  <c r="J137" i="28"/>
  <c r="I137" i="28"/>
  <c r="J189" i="28"/>
  <c r="I189" i="28"/>
  <c r="J237" i="22"/>
  <c r="I237" i="22"/>
  <c r="K237" i="22"/>
  <c r="J9" i="28"/>
  <c r="I9" i="28"/>
  <c r="K71" i="27"/>
  <c r="J71" i="27"/>
  <c r="I71" i="27"/>
  <c r="I115" i="28"/>
  <c r="J115" i="28"/>
  <c r="I159" i="27"/>
  <c r="K159" i="27"/>
  <c r="J159" i="27"/>
  <c r="I191" i="26"/>
  <c r="J191" i="26"/>
  <c r="I235" i="27"/>
  <c r="J235" i="27"/>
  <c r="K235" i="27"/>
  <c r="J179" i="22"/>
  <c r="K179" i="22"/>
  <c r="I179" i="22"/>
  <c r="J26" i="28"/>
  <c r="I26" i="28"/>
  <c r="J83" i="28"/>
  <c r="I83" i="28"/>
  <c r="I127" i="28"/>
  <c r="J127" i="28"/>
  <c r="I203" i="28"/>
  <c r="J203" i="28"/>
  <c r="I247" i="29"/>
  <c r="J247" i="29"/>
  <c r="J10" i="27"/>
  <c r="K10" i="27"/>
  <c r="I10" i="27"/>
  <c r="I24" i="26"/>
  <c r="J24" i="26"/>
  <c r="I85" i="29"/>
  <c r="K85" i="29"/>
  <c r="J85" i="29"/>
  <c r="K173" i="27"/>
  <c r="J173" i="27"/>
  <c r="I173" i="27"/>
  <c r="J225" i="26"/>
  <c r="I225" i="26"/>
  <c r="I13" i="29"/>
  <c r="K13" i="29"/>
  <c r="J13" i="29"/>
  <c r="I74" i="27"/>
  <c r="K74" i="27"/>
  <c r="J74" i="27"/>
  <c r="K126" i="27"/>
  <c r="J126" i="27"/>
  <c r="I126" i="27"/>
  <c r="K178" i="27"/>
  <c r="J178" i="27"/>
  <c r="I178" i="27"/>
  <c r="J230" i="26"/>
  <c r="I230" i="26"/>
  <c r="J5" i="29"/>
  <c r="K5" i="29"/>
  <c r="I5" i="29"/>
  <c r="J59" i="27"/>
  <c r="I59" i="27"/>
  <c r="K59" i="27"/>
  <c r="I155" i="28"/>
  <c r="J155" i="28"/>
  <c r="J239" i="22"/>
  <c r="K239" i="22"/>
  <c r="I239" i="22"/>
  <c r="I45" i="28"/>
  <c r="J45" i="28"/>
  <c r="I97" i="27"/>
  <c r="K97" i="27"/>
  <c r="J97" i="27"/>
  <c r="I149" i="28"/>
  <c r="J149" i="28"/>
  <c r="J201" i="28"/>
  <c r="I201" i="28"/>
  <c r="J158" i="26"/>
  <c r="I158" i="26"/>
  <c r="K214" i="29"/>
  <c r="I214" i="29"/>
  <c r="J214" i="29"/>
  <c r="K28" i="22"/>
  <c r="J28" i="22"/>
  <c r="I28" i="22"/>
  <c r="I22" i="28"/>
  <c r="J22" i="28"/>
  <c r="K79" i="29"/>
  <c r="J79" i="29"/>
  <c r="I79" i="29"/>
  <c r="I127" i="26"/>
  <c r="J127" i="26"/>
  <c r="I171" i="26"/>
  <c r="J171" i="26"/>
  <c r="I215" i="27"/>
  <c r="J215" i="27"/>
  <c r="K215" i="27"/>
  <c r="I61" i="29"/>
  <c r="J61" i="29"/>
  <c r="K61" i="29"/>
  <c r="I161" i="26"/>
  <c r="J161" i="26"/>
  <c r="J173" i="22"/>
  <c r="K173" i="22"/>
  <c r="I173" i="22"/>
  <c r="I90" i="28"/>
  <c r="J90" i="28"/>
  <c r="J142" i="29"/>
  <c r="I142" i="29"/>
  <c r="K142" i="29"/>
  <c r="I194" i="27"/>
  <c r="J194" i="27"/>
  <c r="K194" i="27"/>
  <c r="I4" i="22"/>
  <c r="J4" i="22"/>
  <c r="K4" i="22"/>
  <c r="K37" i="29"/>
  <c r="I37" i="29"/>
  <c r="J37" i="29"/>
  <c r="J79" i="28"/>
  <c r="I79" i="28"/>
  <c r="J123" i="28"/>
  <c r="I123" i="28"/>
  <c r="J167" i="28"/>
  <c r="I167" i="28"/>
  <c r="I211" i="28"/>
  <c r="J211" i="28"/>
  <c r="J56" i="29"/>
  <c r="I56" i="29"/>
  <c r="K56" i="29"/>
  <c r="I20" i="26"/>
  <c r="J20" i="26"/>
  <c r="I81" i="29"/>
  <c r="J81" i="29"/>
  <c r="K81" i="29"/>
  <c r="J117" i="26"/>
  <c r="I117" i="26"/>
  <c r="I169" i="27"/>
  <c r="J169" i="27"/>
  <c r="K169" i="27"/>
  <c r="J221" i="26"/>
  <c r="I221" i="26"/>
  <c r="I25" i="27"/>
  <c r="K25" i="27"/>
  <c r="J25" i="27"/>
  <c r="K122" i="27"/>
  <c r="I122" i="27"/>
  <c r="J122" i="27"/>
  <c r="J174" i="27"/>
  <c r="K174" i="27"/>
  <c r="I174" i="27"/>
  <c r="I226" i="26"/>
  <c r="J226" i="26"/>
  <c r="I138" i="27"/>
  <c r="K138" i="27"/>
  <c r="J138" i="27"/>
  <c r="J37" i="28"/>
  <c r="I37" i="28"/>
  <c r="I85" i="26"/>
  <c r="J85" i="26"/>
  <c r="I137" i="26"/>
  <c r="J137" i="26"/>
  <c r="J189" i="26"/>
  <c r="I189" i="26"/>
  <c r="J241" i="29"/>
  <c r="I241" i="29"/>
  <c r="J58" i="28"/>
  <c r="I58" i="28"/>
  <c r="J110" i="27"/>
  <c r="I110" i="27"/>
  <c r="K110" i="27"/>
  <c r="J162" i="28"/>
  <c r="I162" i="28"/>
  <c r="J214" i="26"/>
  <c r="I214" i="26"/>
  <c r="J5" i="22"/>
  <c r="K5" i="22"/>
  <c r="I5" i="22"/>
  <c r="I63" i="27"/>
  <c r="K63" i="27"/>
  <c r="J63" i="27"/>
  <c r="J107" i="27"/>
  <c r="K107" i="27"/>
  <c r="I107" i="27"/>
  <c r="I151" i="26"/>
  <c r="J151" i="26"/>
  <c r="K195" i="27"/>
  <c r="J195" i="27"/>
  <c r="I195" i="27"/>
  <c r="J239" i="29"/>
  <c r="I239" i="29"/>
  <c r="J53" i="26"/>
  <c r="I53" i="26"/>
  <c r="J157" i="26"/>
  <c r="I157" i="26"/>
  <c r="I209" i="26"/>
  <c r="J209" i="26"/>
  <c r="K35" i="27"/>
  <c r="J35" i="27"/>
  <c r="I35" i="27"/>
  <c r="I142" i="26"/>
  <c r="J142" i="26"/>
  <c r="I198" i="29"/>
  <c r="J198" i="29"/>
  <c r="K198" i="29"/>
  <c r="I246" i="28"/>
  <c r="J246" i="28"/>
  <c r="I37" i="26"/>
  <c r="J37" i="26"/>
  <c r="J87" i="28"/>
  <c r="I87" i="28"/>
  <c r="J159" i="29"/>
  <c r="I159" i="29"/>
  <c r="K159" i="29"/>
  <c r="K199" i="22"/>
  <c r="J199" i="22"/>
  <c r="I199" i="22"/>
  <c r="K243" i="22"/>
  <c r="I243" i="22"/>
  <c r="J243" i="22"/>
  <c r="J188" i="26"/>
  <c r="I188" i="26"/>
  <c r="I61" i="26"/>
  <c r="J61" i="26"/>
  <c r="J113" i="26"/>
  <c r="I113" i="26"/>
  <c r="I165" i="26"/>
  <c r="J165" i="26"/>
  <c r="I217" i="26"/>
  <c r="J217" i="26"/>
  <c r="K21" i="27"/>
  <c r="I21" i="27"/>
  <c r="J21" i="27"/>
  <c r="J118" i="27"/>
  <c r="I118" i="27"/>
  <c r="K118" i="27"/>
  <c r="J170" i="29"/>
  <c r="K170" i="29"/>
  <c r="I170" i="29"/>
  <c r="I222" i="26"/>
  <c r="J222" i="26"/>
  <c r="I151" i="22"/>
  <c r="J151" i="22"/>
  <c r="K151" i="22"/>
  <c r="K121" i="27"/>
  <c r="I121" i="27"/>
  <c r="J121" i="27"/>
  <c r="J126" i="28"/>
  <c r="I126" i="28"/>
  <c r="J83" i="29"/>
  <c r="I83" i="29"/>
  <c r="K83" i="29"/>
  <c r="K127" i="27"/>
  <c r="I127" i="27"/>
  <c r="J127" i="27"/>
  <c r="J171" i="28"/>
  <c r="I171" i="28"/>
  <c r="J219" i="26"/>
  <c r="I219" i="26"/>
  <c r="I180" i="29"/>
  <c r="J180" i="29"/>
  <c r="K180" i="29"/>
  <c r="I114" i="29"/>
  <c r="J114" i="29"/>
  <c r="K114" i="29"/>
  <c r="J31" i="26"/>
  <c r="I31" i="26"/>
  <c r="I87" i="26"/>
  <c r="J87" i="26"/>
  <c r="J131" i="26"/>
  <c r="I131" i="26"/>
  <c r="I207" i="26"/>
  <c r="J207" i="26"/>
  <c r="J23" i="29"/>
  <c r="K23" i="29"/>
  <c r="I23" i="29"/>
  <c r="I184" i="27"/>
  <c r="K184" i="27"/>
  <c r="J184" i="27"/>
  <c r="J33" i="27"/>
  <c r="K33" i="27"/>
  <c r="I33" i="27"/>
  <c r="J89" i="26"/>
  <c r="I89" i="26"/>
  <c r="K181" i="29"/>
  <c r="J181" i="29"/>
  <c r="I181" i="29"/>
  <c r="I233" i="29"/>
  <c r="J233" i="29"/>
  <c r="J21" i="26"/>
  <c r="I21" i="26"/>
  <c r="J82" i="28"/>
  <c r="I82" i="28"/>
  <c r="K134" i="29"/>
  <c r="J134" i="29"/>
  <c r="I134" i="29"/>
  <c r="I186" i="29"/>
  <c r="J186" i="29"/>
  <c r="K186" i="29"/>
  <c r="I238" i="29"/>
  <c r="J238" i="29"/>
  <c r="I9" i="27"/>
  <c r="J9" i="27"/>
  <c r="K9" i="27"/>
  <c r="K67" i="29"/>
  <c r="I67" i="29"/>
  <c r="J67" i="29"/>
  <c r="J111" i="29"/>
  <c r="K111" i="29"/>
  <c r="I111" i="29"/>
  <c r="J159" i="26"/>
  <c r="I159" i="26"/>
  <c r="J199" i="29"/>
  <c r="K199" i="29"/>
  <c r="I199" i="29"/>
  <c r="I247" i="28"/>
  <c r="J247" i="28"/>
  <c r="K43" i="22"/>
  <c r="J43" i="22"/>
  <c r="I43" i="22"/>
  <c r="I244" i="28"/>
  <c r="J244" i="28"/>
  <c r="K105" i="29"/>
  <c r="I105" i="29"/>
  <c r="J105" i="29"/>
  <c r="J62" i="28"/>
  <c r="I62" i="28"/>
  <c r="I114" i="28"/>
  <c r="J114" i="28"/>
  <c r="J166" i="28"/>
  <c r="I166" i="28"/>
  <c r="I218" i="26"/>
  <c r="J218" i="26"/>
  <c r="J54" i="28"/>
  <c r="I54" i="28"/>
  <c r="J83" i="27"/>
  <c r="I83" i="27"/>
  <c r="K83" i="27"/>
  <c r="J47" i="22"/>
  <c r="I47" i="22"/>
  <c r="K47" i="22"/>
  <c r="J108" i="29"/>
  <c r="I108" i="29"/>
  <c r="K108" i="29"/>
  <c r="I136" i="29"/>
  <c r="K136" i="29"/>
  <c r="J136" i="29"/>
  <c r="I65" i="27"/>
  <c r="J65" i="27"/>
  <c r="K65" i="27"/>
  <c r="K117" i="27"/>
  <c r="J117" i="27"/>
  <c r="I117" i="27"/>
  <c r="J169" i="28"/>
  <c r="I169" i="28"/>
  <c r="J221" i="27"/>
  <c r="K221" i="27"/>
  <c r="I221" i="27"/>
  <c r="I42" i="28"/>
  <c r="J42" i="28"/>
  <c r="I146" i="26"/>
  <c r="J146" i="26"/>
  <c r="K202" i="29"/>
  <c r="J202" i="29"/>
  <c r="I202" i="29"/>
  <c r="J43" i="27"/>
  <c r="I43" i="27"/>
  <c r="K43" i="27"/>
  <c r="J83" i="26"/>
  <c r="I83" i="26"/>
  <c r="I127" i="29"/>
  <c r="K127" i="29"/>
  <c r="J127" i="29"/>
  <c r="J171" i="27"/>
  <c r="K171" i="27"/>
  <c r="I171" i="27"/>
  <c r="J215" i="26"/>
  <c r="I215" i="26"/>
  <c r="J60" i="26"/>
  <c r="I60" i="26"/>
  <c r="J28" i="26"/>
  <c r="I28" i="26"/>
  <c r="J125" i="28"/>
  <c r="I125" i="28"/>
  <c r="J177" i="28"/>
  <c r="I177" i="28"/>
  <c r="J229" i="28"/>
  <c r="I229" i="28"/>
  <c r="J35" i="29"/>
  <c r="I35" i="29"/>
  <c r="K35" i="29"/>
  <c r="K78" i="27"/>
  <c r="J78" i="27"/>
  <c r="I78" i="27"/>
  <c r="K130" i="29"/>
  <c r="J130" i="29"/>
  <c r="I130" i="29"/>
  <c r="K182" i="29"/>
  <c r="I182" i="29"/>
  <c r="J182" i="29"/>
  <c r="I234" i="29"/>
  <c r="J234" i="29"/>
  <c r="J43" i="26"/>
  <c r="I43" i="26"/>
  <c r="J91" i="28"/>
  <c r="I91" i="28"/>
  <c r="K135" i="29"/>
  <c r="I135" i="29"/>
  <c r="J135" i="29"/>
  <c r="J179" i="28"/>
  <c r="I179" i="28"/>
  <c r="J223" i="28"/>
  <c r="I223" i="28"/>
  <c r="K124" i="29"/>
  <c r="I124" i="29"/>
  <c r="J124" i="29"/>
  <c r="I41" i="28"/>
  <c r="J41" i="28"/>
  <c r="K93" i="27"/>
  <c r="I93" i="27"/>
  <c r="J93" i="27"/>
  <c r="K145" i="27"/>
  <c r="J145" i="27"/>
  <c r="I145" i="27"/>
  <c r="I197" i="28"/>
  <c r="J197" i="28"/>
  <c r="J245" i="27"/>
  <c r="K245" i="27"/>
  <c r="I245" i="27"/>
  <c r="J66" i="29"/>
  <c r="I66" i="29"/>
  <c r="K66" i="29"/>
  <c r="I118" i="29"/>
  <c r="J118" i="29"/>
  <c r="K118" i="29"/>
  <c r="J222" i="28"/>
  <c r="I222" i="28"/>
  <c r="K138" i="22"/>
  <c r="I138" i="22"/>
  <c r="J138" i="22"/>
  <c r="I18" i="28"/>
  <c r="J18" i="28"/>
  <c r="I67" i="22"/>
  <c r="K67" i="22"/>
  <c r="J67" i="22"/>
  <c r="J155" i="22"/>
  <c r="I155" i="22"/>
  <c r="K155" i="22"/>
  <c r="J243" i="26"/>
  <c r="I243" i="26"/>
  <c r="I164" i="29"/>
  <c r="K164" i="29"/>
  <c r="J164" i="29"/>
  <c r="J196" i="28"/>
  <c r="I196" i="28"/>
  <c r="K113" i="27"/>
  <c r="J113" i="27"/>
  <c r="I113" i="27"/>
  <c r="I165" i="28"/>
  <c r="J165" i="28"/>
  <c r="I217" i="27"/>
  <c r="J217" i="27"/>
  <c r="K217" i="27"/>
  <c r="K49" i="22"/>
  <c r="I49" i="22"/>
  <c r="J49" i="22"/>
  <c r="I46" i="29"/>
  <c r="J46" i="29"/>
  <c r="K46" i="29"/>
  <c r="J98" i="28"/>
  <c r="I98" i="28"/>
  <c r="I150" i="28"/>
  <c r="J150" i="28"/>
  <c r="I202" i="26"/>
  <c r="J202" i="26"/>
  <c r="J20" i="22"/>
  <c r="K20" i="22"/>
  <c r="I20" i="22"/>
  <c r="J47" i="29"/>
  <c r="I47" i="29"/>
  <c r="K47" i="29"/>
  <c r="K119" i="27"/>
  <c r="J119" i="27"/>
  <c r="I119" i="27"/>
  <c r="J163" i="27"/>
  <c r="K163" i="27"/>
  <c r="I163" i="27"/>
  <c r="I207" i="28"/>
  <c r="J207" i="28"/>
  <c r="K63" i="22"/>
  <c r="J63" i="22"/>
  <c r="I63" i="22"/>
  <c r="J7" i="29"/>
  <c r="I7" i="29"/>
  <c r="K7" i="29"/>
  <c r="I69" i="26"/>
  <c r="J69" i="26"/>
  <c r="I121" i="28"/>
  <c r="J121" i="28"/>
  <c r="I173" i="29"/>
  <c r="K173" i="29"/>
  <c r="J173" i="29"/>
  <c r="I225" i="28"/>
  <c r="J225" i="28"/>
  <c r="I29" i="29"/>
  <c r="J29" i="29"/>
  <c r="K29" i="29"/>
  <c r="K86" i="27"/>
  <c r="J86" i="27"/>
  <c r="I86" i="27"/>
  <c r="J126" i="29"/>
  <c r="K126" i="29"/>
  <c r="I126" i="29"/>
  <c r="I178" i="28"/>
  <c r="J178" i="28"/>
  <c r="I230" i="28"/>
  <c r="J230" i="28"/>
  <c r="I129" i="29"/>
  <c r="J129" i="29"/>
  <c r="K129" i="29"/>
  <c r="J59" i="26"/>
  <c r="I59" i="26"/>
  <c r="J103" i="26"/>
  <c r="I103" i="26"/>
  <c r="I103" i="22"/>
  <c r="J103" i="22"/>
  <c r="K103" i="22"/>
  <c r="I47" i="27"/>
  <c r="K47" i="27"/>
  <c r="J47" i="27"/>
  <c r="J91" i="22"/>
  <c r="K91" i="22"/>
  <c r="I91" i="22"/>
  <c r="I171" i="29"/>
  <c r="K171" i="29"/>
  <c r="J171" i="29"/>
  <c r="J215" i="29"/>
  <c r="I215" i="29"/>
  <c r="K215" i="29"/>
  <c r="I45" i="29"/>
  <c r="J45" i="29"/>
  <c r="K45" i="29"/>
  <c r="I97" i="28"/>
  <c r="J97" i="28"/>
  <c r="J237" i="27"/>
  <c r="K237" i="27"/>
  <c r="I237" i="27"/>
  <c r="K29" i="27"/>
  <c r="J29" i="27"/>
  <c r="I29" i="27"/>
  <c r="I138" i="26"/>
  <c r="J138" i="26"/>
  <c r="K194" i="29"/>
  <c r="I194" i="29"/>
  <c r="J194" i="29"/>
  <c r="J242" i="27"/>
  <c r="I242" i="27"/>
  <c r="K242" i="27"/>
  <c r="J190" i="26"/>
  <c r="I190" i="26"/>
  <c r="I71" i="26"/>
  <c r="J71" i="26"/>
  <c r="I115" i="27"/>
  <c r="J115" i="27"/>
  <c r="K115" i="27"/>
  <c r="J203" i="27"/>
  <c r="K203" i="27"/>
  <c r="I203" i="27"/>
  <c r="J57" i="26"/>
  <c r="I57" i="26"/>
  <c r="J109" i="26"/>
  <c r="I109" i="26"/>
  <c r="I161" i="27"/>
  <c r="J161" i="27"/>
  <c r="K161" i="27"/>
  <c r="I213" i="27"/>
  <c r="J213" i="27"/>
  <c r="K213" i="27"/>
  <c r="J4" i="26"/>
  <c r="I4" i="26"/>
  <c r="J70" i="27"/>
  <c r="K70" i="27"/>
  <c r="I70" i="27"/>
  <c r="J122" i="29"/>
  <c r="I122" i="29"/>
  <c r="K122" i="29"/>
  <c r="K174" i="29"/>
  <c r="I174" i="29"/>
  <c r="J174" i="29"/>
  <c r="I226" i="29"/>
  <c r="J226" i="29"/>
  <c r="K226" i="29"/>
  <c r="I43" i="28"/>
  <c r="J43" i="28"/>
  <c r="I95" i="29"/>
  <c r="K95" i="29"/>
  <c r="J95" i="29"/>
  <c r="I139" i="29"/>
  <c r="K139" i="29"/>
  <c r="J139" i="29"/>
  <c r="I183" i="29"/>
  <c r="J183" i="29"/>
  <c r="K183" i="29"/>
  <c r="I227" i="29"/>
  <c r="J227" i="29"/>
  <c r="K227" i="29"/>
  <c r="I91" i="29"/>
  <c r="J91" i="29"/>
  <c r="K91" i="29"/>
  <c r="I219" i="22"/>
  <c r="J219" i="22"/>
  <c r="K219" i="22"/>
  <c r="J42" i="26"/>
  <c r="I42" i="26"/>
  <c r="I134" i="26"/>
  <c r="J134" i="26"/>
  <c r="I238" i="26"/>
  <c r="J238" i="26"/>
  <c r="I95" i="26"/>
  <c r="J95" i="26"/>
  <c r="I183" i="27"/>
  <c r="K183" i="27"/>
  <c r="J183" i="27"/>
  <c r="J227" i="28"/>
  <c r="I227" i="28"/>
  <c r="I128" i="26"/>
  <c r="J128" i="26"/>
  <c r="J8" i="28"/>
  <c r="I8" i="28"/>
  <c r="J70" i="26"/>
  <c r="I70" i="26"/>
  <c r="I122" i="26"/>
  <c r="J122" i="26"/>
  <c r="I174" i="26"/>
  <c r="J174" i="26"/>
  <c r="J22" i="26"/>
  <c r="I22" i="26"/>
  <c r="I75" i="28"/>
  <c r="J75" i="28"/>
  <c r="I119" i="28"/>
  <c r="J119" i="28"/>
  <c r="J163" i="28"/>
  <c r="I163" i="28"/>
  <c r="K207" i="29"/>
  <c r="J207" i="29"/>
  <c r="I207" i="29"/>
  <c r="J44" i="28"/>
  <c r="I44" i="28"/>
  <c r="J7" i="28"/>
  <c r="I7" i="28"/>
  <c r="J69" i="28"/>
  <c r="I69" i="28"/>
  <c r="K121" i="29"/>
  <c r="I121" i="29"/>
  <c r="J121" i="29"/>
  <c r="I225" i="29"/>
  <c r="K225" i="29"/>
  <c r="J225" i="29"/>
  <c r="K73" i="22"/>
  <c r="J73" i="22"/>
  <c r="I73" i="22"/>
  <c r="I50" i="26"/>
  <c r="J50" i="26"/>
  <c r="K106" i="29"/>
  <c r="I106" i="29"/>
  <c r="J106" i="29"/>
  <c r="K210" i="29"/>
  <c r="J210" i="29"/>
  <c r="I210" i="29"/>
  <c r="I11" i="26"/>
  <c r="J11" i="26"/>
  <c r="I77" i="28"/>
  <c r="J77" i="28"/>
  <c r="J229" i="26"/>
  <c r="I229" i="26"/>
  <c r="I35" i="26"/>
  <c r="J35" i="26"/>
  <c r="K94" i="29"/>
  <c r="I94" i="29"/>
  <c r="J94" i="29"/>
  <c r="J130" i="26"/>
  <c r="I130" i="26"/>
  <c r="I182" i="26"/>
  <c r="J182" i="26"/>
  <c r="J242" i="29"/>
  <c r="I242" i="29"/>
</calcChain>
</file>

<file path=xl/sharedStrings.xml><?xml version="1.0" encoding="utf-8"?>
<sst xmlns="http://schemas.openxmlformats.org/spreadsheetml/2006/main" count="1608" uniqueCount="362">
  <si>
    <t>質量数</t>
    <rPh sb="0" eb="3">
      <t>シツリョウスウ</t>
    </rPh>
    <phoneticPr fontId="4"/>
  </si>
  <si>
    <t>試料測定データ(①)（計数率 (CPS))</t>
    <rPh sb="0" eb="2">
      <t>シリョウ</t>
    </rPh>
    <rPh sb="2" eb="4">
      <t>ソクテイ</t>
    </rPh>
    <rPh sb="11" eb="14">
      <t>ケイスウリツ</t>
    </rPh>
    <phoneticPr fontId="4"/>
  </si>
  <si>
    <t>ブランク液　測定データ（計数率 CPS)</t>
    <rPh sb="4" eb="5">
      <t>エキ</t>
    </rPh>
    <rPh sb="6" eb="8">
      <t>ソクテイ</t>
    </rPh>
    <phoneticPr fontId="4"/>
  </si>
  <si>
    <t>正味計数率(①-②)（CPS）</t>
    <rPh sb="0" eb="2">
      <t>ショウミ</t>
    </rPh>
    <rPh sb="2" eb="5">
      <t>ケイスウリツ</t>
    </rPh>
    <phoneticPr fontId="4"/>
  </si>
  <si>
    <t>備考</t>
    <rPh sb="0" eb="2">
      <t>ビコウ</t>
    </rPh>
    <phoneticPr fontId="4"/>
  </si>
  <si>
    <t>(m/Z)</t>
    <phoneticPr fontId="4"/>
  </si>
  <si>
    <t>操作ブランク</t>
    <rPh sb="0" eb="2">
      <t>ソウサ</t>
    </rPh>
    <phoneticPr fontId="4"/>
  </si>
  <si>
    <t>ブランク液
平均μ (②)</t>
    <rPh sb="4" eb="5">
      <t>エキ</t>
    </rPh>
    <rPh sb="6" eb="8">
      <t>ヘイキン</t>
    </rPh>
    <phoneticPr fontId="4"/>
  </si>
  <si>
    <t>ブランク液
標準偏差σ</t>
    <rPh sb="4" eb="5">
      <t>エキ</t>
    </rPh>
    <rPh sb="6" eb="8">
      <t>ヒョウジュン</t>
    </rPh>
    <rPh sb="8" eb="10">
      <t>ヘンサ</t>
    </rPh>
    <phoneticPr fontId="4"/>
  </si>
  <si>
    <t>検出限界(DL)
μ＋3σ</t>
    <rPh sb="0" eb="2">
      <t>ケンシュツ</t>
    </rPh>
    <rPh sb="2" eb="4">
      <t>ゲンカイ</t>
    </rPh>
    <phoneticPr fontId="4"/>
  </si>
  <si>
    <t>※2 同上</t>
    <rPh sb="3" eb="5">
      <t>ドウジョウ</t>
    </rPh>
    <phoneticPr fontId="4"/>
  </si>
  <si>
    <t>※1 同上</t>
    <rPh sb="3" eb="5">
      <t>ドウジョウ</t>
    </rPh>
    <phoneticPr fontId="4"/>
  </si>
  <si>
    <t>※3 同上</t>
    <rPh sb="3" eb="5">
      <t>ドウジョウ</t>
    </rPh>
    <phoneticPr fontId="4"/>
  </si>
  <si>
    <t>※42 m/Z=107では、安定同位体や長半減期核種として、PdとAgのみが存在い、m/Z=105でPdの計数率が低いため、Agと同定。</t>
    <rPh sb="14" eb="16">
      <t>アンテイ</t>
    </rPh>
    <rPh sb="16" eb="19">
      <t>ドウイタイ</t>
    </rPh>
    <rPh sb="20" eb="21">
      <t>チョウ</t>
    </rPh>
    <rPh sb="21" eb="24">
      <t>ハンゲンキ</t>
    </rPh>
    <rPh sb="24" eb="26">
      <t>カクシュ</t>
    </rPh>
    <rPh sb="38" eb="40">
      <t>ソンザイ</t>
    </rPh>
    <rPh sb="53" eb="56">
      <t>ケイスウリツ</t>
    </rPh>
    <rPh sb="57" eb="58">
      <t>ヒク</t>
    </rPh>
    <rPh sb="65" eb="67">
      <t>ドウテイ</t>
    </rPh>
    <phoneticPr fontId="4"/>
  </si>
  <si>
    <t>-</t>
    <phoneticPr fontId="3"/>
  </si>
  <si>
    <t>1SGTS2202</t>
  </si>
  <si>
    <t>2PEN2201B</t>
  </si>
  <si>
    <t>2PLUG2201B</t>
    <phoneticPr fontId="3"/>
  </si>
  <si>
    <t>2PLUG2202B</t>
  </si>
  <si>
    <t>2SGTS2202</t>
  </si>
  <si>
    <t>2FHM2203</t>
    <phoneticPr fontId="3"/>
  </si>
  <si>
    <t>2FHM2204</t>
    <phoneticPr fontId="3"/>
  </si>
  <si>
    <t>2FHM2207</t>
    <phoneticPr fontId="3"/>
  </si>
  <si>
    <t>3RHR2201B
(ろ液)</t>
    <rPh sb="12" eb="13">
      <t>エキ</t>
    </rPh>
    <phoneticPr fontId="3"/>
  </si>
  <si>
    <t>3RHR2201B
(ろ物)</t>
    <rPh sb="12" eb="13">
      <t>ブツ</t>
    </rPh>
    <phoneticPr fontId="3"/>
  </si>
  <si>
    <t>m/Z=6, 7では、安定同位体として、Liのみが存在するため、Liと同定。</t>
    <phoneticPr fontId="3"/>
  </si>
  <si>
    <t>m/Z=6 と同様</t>
    <rPh sb="7" eb="9">
      <t>ドウヨウ</t>
    </rPh>
    <phoneticPr fontId="4"/>
  </si>
  <si>
    <t>m/Z=9では、安定同位体として、Beのみが存在するため、Beと同定。</t>
    <phoneticPr fontId="3"/>
  </si>
  <si>
    <t>m/Z=10 と同様</t>
    <rPh sb="8" eb="10">
      <t>ドウヨウ</t>
    </rPh>
    <phoneticPr fontId="4"/>
  </si>
  <si>
    <t>m/Z=23では、安定同位体として、Naのみが存在するため、Naと同定。</t>
    <rPh sb="9" eb="11">
      <t>アンテイ</t>
    </rPh>
    <rPh sb="11" eb="14">
      <t>ドウイタイ</t>
    </rPh>
    <rPh sb="23" eb="25">
      <t>ソンザイ</t>
    </rPh>
    <rPh sb="33" eb="35">
      <t>ドウテイ</t>
    </rPh>
    <phoneticPr fontId="4"/>
  </si>
  <si>
    <t>m/Z=24 と同様</t>
    <rPh sb="8" eb="10">
      <t>ドウヨウ</t>
    </rPh>
    <phoneticPr fontId="4"/>
  </si>
  <si>
    <t>m/Z=27では、安定同位体として、Alのみが存在するため、Alと同定。</t>
    <rPh sb="9" eb="11">
      <t>アンテイ</t>
    </rPh>
    <rPh sb="11" eb="14">
      <t>ドウイタイ</t>
    </rPh>
    <rPh sb="23" eb="25">
      <t>ソンザイ</t>
    </rPh>
    <rPh sb="33" eb="35">
      <t>ドウテイ</t>
    </rPh>
    <phoneticPr fontId="4"/>
  </si>
  <si>
    <t>m/Z=28 と同様</t>
    <rPh sb="8" eb="10">
      <t>ドウヨウ</t>
    </rPh>
    <phoneticPr fontId="4"/>
  </si>
  <si>
    <t>m/Z=39では、安定同位体として、Kのみが存在するため、Kと同定。</t>
    <phoneticPr fontId="3"/>
  </si>
  <si>
    <t>m/Z=43 と同様</t>
    <rPh sb="8" eb="10">
      <t>ドウヨウ</t>
    </rPh>
    <phoneticPr fontId="4"/>
  </si>
  <si>
    <t>※1 H, C, N, O, Ar等に由来する分子イオン等による妨害が大きい質量数のため、同定せず</t>
    <rPh sb="17" eb="18">
      <t>トウ</t>
    </rPh>
    <rPh sb="19" eb="21">
      <t>ユライ</t>
    </rPh>
    <rPh sb="23" eb="25">
      <t>ブンシ</t>
    </rPh>
    <rPh sb="28" eb="29">
      <t>トウ</t>
    </rPh>
    <rPh sb="32" eb="34">
      <t>ボウガイ</t>
    </rPh>
    <rPh sb="35" eb="36">
      <t>オオ</t>
    </rPh>
    <rPh sb="38" eb="40">
      <t>シツリョウ</t>
    </rPh>
    <rPh sb="40" eb="41">
      <t>スウ</t>
    </rPh>
    <rPh sb="45" eb="47">
      <t>ドウテイ</t>
    </rPh>
    <phoneticPr fontId="4"/>
  </si>
  <si>
    <t>※2 操作ブランクで容器等から溶出する量は、経験上2倍程度の変動が確認されており、操作ブランクとの有意な差が認められない</t>
    <rPh sb="3" eb="5">
      <t>ソウサ</t>
    </rPh>
    <rPh sb="10" eb="12">
      <t>ヨウキ</t>
    </rPh>
    <rPh sb="12" eb="13">
      <t>トウ</t>
    </rPh>
    <rPh sb="15" eb="17">
      <t>ヨウシュツ</t>
    </rPh>
    <rPh sb="19" eb="20">
      <t>リョウ</t>
    </rPh>
    <rPh sb="22" eb="24">
      <t>ケイケン</t>
    </rPh>
    <rPh sb="24" eb="25">
      <t>ジョウ</t>
    </rPh>
    <rPh sb="26" eb="27">
      <t>バイ</t>
    </rPh>
    <rPh sb="27" eb="29">
      <t>テイド</t>
    </rPh>
    <rPh sb="30" eb="32">
      <t>ヘンドウ</t>
    </rPh>
    <rPh sb="33" eb="35">
      <t>カクニン</t>
    </rPh>
    <rPh sb="41" eb="43">
      <t>ソウサ</t>
    </rPh>
    <rPh sb="49" eb="51">
      <t>ユウイ</t>
    </rPh>
    <rPh sb="52" eb="53">
      <t>サ</t>
    </rPh>
    <rPh sb="54" eb="55">
      <t>ミト</t>
    </rPh>
    <phoneticPr fontId="4"/>
  </si>
  <si>
    <t>※3 H, C, N, O, Ar等に由来する分子イオンによる妨害が大きい質量数のため、測定せず</t>
    <rPh sb="17" eb="18">
      <t>トウ</t>
    </rPh>
    <rPh sb="19" eb="21">
      <t>ユライ</t>
    </rPh>
    <rPh sb="23" eb="25">
      <t>ブンシ</t>
    </rPh>
    <rPh sb="31" eb="33">
      <t>ボウガイ</t>
    </rPh>
    <rPh sb="34" eb="35">
      <t>オオ</t>
    </rPh>
    <rPh sb="37" eb="39">
      <t>シツリョウ</t>
    </rPh>
    <rPh sb="39" eb="40">
      <t>スウ</t>
    </rPh>
    <rPh sb="44" eb="46">
      <t>ソクテイ</t>
    </rPh>
    <phoneticPr fontId="4"/>
  </si>
  <si>
    <t>m/Z=45では、安定同位体として、Scのみが存在するため、Scと同定。</t>
    <phoneticPr fontId="3"/>
  </si>
  <si>
    <t>m/Z=46, 47, 48, 49では、安定同位体として、CaとTiのみが存在し、正味計数率の比がTiの天然同位体組成に近いため、Tiと同定。</t>
    <rPh sb="42" eb="47">
      <t>ショウミケイスウリツ</t>
    </rPh>
    <rPh sb="48" eb="49">
      <t>ヒ</t>
    </rPh>
    <rPh sb="53" eb="58">
      <t>テンネンドウイタイ</t>
    </rPh>
    <rPh sb="58" eb="60">
      <t>ソセイ</t>
    </rPh>
    <rPh sb="61" eb="62">
      <t>チカ</t>
    </rPh>
    <phoneticPr fontId="3"/>
  </si>
  <si>
    <t>m/Z=46 と同様</t>
    <rPh sb="8" eb="10">
      <t>ドウヨウ</t>
    </rPh>
    <phoneticPr fontId="4"/>
  </si>
  <si>
    <t>m/Z=50, 52, 53では、安定同位体として、Ti, Cr, Vのみが存在し、正味計数率の比がCrの天然同位体組成に近いため、Crと同定。</t>
    <phoneticPr fontId="4"/>
  </si>
  <si>
    <t>m/Z=50 と同様</t>
    <rPh sb="8" eb="10">
      <t>ドウヨウ</t>
    </rPh>
    <phoneticPr fontId="4"/>
  </si>
  <si>
    <t>m/Z=51では、安定同位体として、Vのみが存在するため、Vと同定。</t>
    <phoneticPr fontId="3"/>
  </si>
  <si>
    <t>m/Z=55では、安定同位体として、Mnのみが存在するため、Mnと同定。</t>
    <rPh sb="33" eb="35">
      <t>ドウテイ</t>
    </rPh>
    <phoneticPr fontId="4"/>
  </si>
  <si>
    <t>m/Z=54, 56, 57では、安定同位体として、Cr, Feのみが存在し、正味計数率の比がFeの天然同位体組成に近いため、Feと同定。</t>
    <phoneticPr fontId="4"/>
  </si>
  <si>
    <t>m/Z=54 と同様</t>
    <rPh sb="8" eb="10">
      <t>ドウヨウ</t>
    </rPh>
    <phoneticPr fontId="4"/>
  </si>
  <si>
    <t>m/Z=59では、安定同位体として、Coのみが存在するため、Coと同定。</t>
    <rPh sb="33" eb="35">
      <t>ドウテイ</t>
    </rPh>
    <phoneticPr fontId="4"/>
  </si>
  <si>
    <t>m/Z=58, 60, 61, 62では、安定同位体として、Fe, Niのみが存在し、正味計数率の比がNiの天然同位体組成に近いため、Niと同定。</t>
    <phoneticPr fontId="4"/>
  </si>
  <si>
    <t>m/Z=58 と同様</t>
    <rPh sb="8" eb="10">
      <t>ドウヨウ</t>
    </rPh>
    <phoneticPr fontId="4"/>
  </si>
  <si>
    <t>m/Z=63,65では、安定同位体として、Cuのみが存在し、正味計数率の比が、Cuの天然同位体組成に近いため、Cuと同定。</t>
    <rPh sb="12" eb="14">
      <t>アンテイ</t>
    </rPh>
    <rPh sb="14" eb="17">
      <t>ドウイタイ</t>
    </rPh>
    <rPh sb="26" eb="28">
      <t>ソンザイ</t>
    </rPh>
    <rPh sb="30" eb="32">
      <t>ショウミ</t>
    </rPh>
    <rPh sb="32" eb="34">
      <t>ケイスウ</t>
    </rPh>
    <rPh sb="34" eb="35">
      <t>リツ</t>
    </rPh>
    <rPh sb="36" eb="37">
      <t>ヒ</t>
    </rPh>
    <rPh sb="42" eb="44">
      <t>テンネン</t>
    </rPh>
    <rPh sb="44" eb="47">
      <t>ドウイタイ</t>
    </rPh>
    <rPh sb="47" eb="49">
      <t>ソセイ</t>
    </rPh>
    <rPh sb="50" eb="51">
      <t>チカ</t>
    </rPh>
    <rPh sb="58" eb="60">
      <t>ドウテイ</t>
    </rPh>
    <phoneticPr fontId="4"/>
  </si>
  <si>
    <t>m/Z=65 と同様</t>
    <rPh sb="8" eb="10">
      <t>ドウヨウ</t>
    </rPh>
    <phoneticPr fontId="4"/>
  </si>
  <si>
    <t>m/Z=64,66,67,68,70での正味計数率の比が、Znの天然同位体組成に近いため、Znと同定</t>
    <rPh sb="20" eb="22">
      <t>ショウミ</t>
    </rPh>
    <rPh sb="22" eb="25">
      <t>ケイスウリツ</t>
    </rPh>
    <rPh sb="26" eb="27">
      <t>ヒ</t>
    </rPh>
    <rPh sb="32" eb="37">
      <t>テンネンドウイタイ</t>
    </rPh>
    <rPh sb="37" eb="39">
      <t>ソセイ</t>
    </rPh>
    <rPh sb="40" eb="41">
      <t>チカ</t>
    </rPh>
    <rPh sb="48" eb="50">
      <t>ドウテイ</t>
    </rPh>
    <phoneticPr fontId="4"/>
  </si>
  <si>
    <t>m/Z=64 と同様</t>
    <rPh sb="8" eb="10">
      <t>ドウヨウ</t>
    </rPh>
    <phoneticPr fontId="4"/>
  </si>
  <si>
    <t>m/Z=69では、安定同位体として、Gaのみが存在するため、Gaと同定。</t>
    <phoneticPr fontId="3"/>
  </si>
  <si>
    <t>m/Z=75では、安定同位体として、Asのみが存在するため、Asと同定。</t>
    <rPh sb="9" eb="11">
      <t>アンテイ</t>
    </rPh>
    <rPh sb="11" eb="14">
      <t>ドウイタイ</t>
    </rPh>
    <rPh sb="23" eb="25">
      <t>ソンザイ</t>
    </rPh>
    <rPh sb="33" eb="35">
      <t>ドウテイ</t>
    </rPh>
    <phoneticPr fontId="4"/>
  </si>
  <si>
    <t>m/Z=71 と同様</t>
    <rPh sb="8" eb="10">
      <t>ドウヨウ</t>
    </rPh>
    <phoneticPr fontId="4"/>
  </si>
  <si>
    <t>m/Z=71-74は、Mn, Feの酸化物や水酸化物と同じm/Zであり、正味計数率の比も妥当であるため、Mn, Feの酸化物または水酸化物と同定。</t>
    <phoneticPr fontId="3"/>
  </si>
  <si>
    <t>m/Z=85では、安定同位体として、Rbのみが存在するため、Rbと同定。</t>
    <rPh sb="9" eb="11">
      <t>アンテイ</t>
    </rPh>
    <rPh sb="11" eb="14">
      <t>ドウイタイ</t>
    </rPh>
    <rPh sb="23" eb="25">
      <t>ソンザイ</t>
    </rPh>
    <rPh sb="33" eb="35">
      <t>ドウテイ</t>
    </rPh>
    <phoneticPr fontId="4"/>
  </si>
  <si>
    <t>m/Z=87では、安定同位体として、RbとSrのみが存在するため、RbまたはSrと同定。</t>
    <rPh sb="9" eb="11">
      <t>アンテイ</t>
    </rPh>
    <rPh sb="11" eb="14">
      <t>ドウイタイ</t>
    </rPh>
    <rPh sb="26" eb="28">
      <t>ソンザイ</t>
    </rPh>
    <rPh sb="41" eb="43">
      <t>ドウテイ</t>
    </rPh>
    <phoneticPr fontId="4"/>
  </si>
  <si>
    <t>m/Z=89では、安定同位体として、Yのみが存在するため、Yと同定。</t>
    <rPh sb="9" eb="11">
      <t>アンテイ</t>
    </rPh>
    <rPh sb="11" eb="14">
      <t>ドウイタイ</t>
    </rPh>
    <rPh sb="22" eb="24">
      <t>ソンザイ</t>
    </rPh>
    <rPh sb="31" eb="33">
      <t>ドウテイ</t>
    </rPh>
    <phoneticPr fontId="4"/>
  </si>
  <si>
    <t>m/Z=90,91では、正味計数率の比が、Zrの天然同位体組成に近いため、Zrと同定。</t>
    <phoneticPr fontId="4"/>
  </si>
  <si>
    <t>m/Z=90 と同様</t>
    <rPh sb="8" eb="10">
      <t>ドウヨウ</t>
    </rPh>
    <phoneticPr fontId="4"/>
  </si>
  <si>
    <t>m/Z=95 と同様</t>
    <rPh sb="8" eb="10">
      <t>ドウヨウ</t>
    </rPh>
    <phoneticPr fontId="4"/>
  </si>
  <si>
    <t>m/Z=93では、安定同位体と長半減期核種として、Zr, Nb, Moが存在するため、そのいずれかと同定。</t>
    <rPh sb="9" eb="11">
      <t>アンテイ</t>
    </rPh>
    <rPh sb="11" eb="14">
      <t>ドウイタイ</t>
    </rPh>
    <rPh sb="15" eb="19">
      <t>チョウハンゲンキ</t>
    </rPh>
    <rPh sb="19" eb="21">
      <t>カクシュ</t>
    </rPh>
    <rPh sb="36" eb="38">
      <t>ソンザイ</t>
    </rPh>
    <rPh sb="50" eb="52">
      <t>ドウテイ</t>
    </rPh>
    <phoneticPr fontId="4"/>
  </si>
  <si>
    <t>m/Z=92,94では、安定同位体として、ZrとMoのみが存在するため、ZrまたはMoと同定。</t>
    <rPh sb="12" eb="17">
      <t>アンテイドウイタイ</t>
    </rPh>
    <rPh sb="29" eb="31">
      <t>ソンザイ</t>
    </rPh>
    <rPh sb="44" eb="46">
      <t>ドウテイ</t>
    </rPh>
    <phoneticPr fontId="4"/>
  </si>
  <si>
    <t>m/Z=92 と同様</t>
    <rPh sb="8" eb="10">
      <t>ドウヨウ</t>
    </rPh>
    <phoneticPr fontId="4"/>
  </si>
  <si>
    <t>m/Z=105では、安定同位体として、Pdのみが存在し、Yの酸化物イオンも存在する。Pdか、又はYの酸化物イオンと同定。</t>
    <rPh sb="10" eb="12">
      <t>アンテイ</t>
    </rPh>
    <rPh sb="12" eb="15">
      <t>ドウイタイ</t>
    </rPh>
    <rPh sb="24" eb="26">
      <t>ソンザイ</t>
    </rPh>
    <rPh sb="30" eb="32">
      <t>サンカ</t>
    </rPh>
    <rPh sb="32" eb="33">
      <t>ブツ</t>
    </rPh>
    <rPh sb="37" eb="39">
      <t>ソンザイ</t>
    </rPh>
    <rPh sb="46" eb="47">
      <t>マタ</t>
    </rPh>
    <rPh sb="50" eb="52">
      <t>サンカ</t>
    </rPh>
    <rPh sb="52" eb="53">
      <t>ブツ</t>
    </rPh>
    <rPh sb="57" eb="59">
      <t>ドウテイ</t>
    </rPh>
    <phoneticPr fontId="4"/>
  </si>
  <si>
    <t>m/Z=106では、安定同位体として、Pd, Cdのみが存在し、Yの水酸化物イオンも存在する。Pd, Cdか、又はYの酸化物イオンと同定。</t>
    <rPh sb="10" eb="12">
      <t>アンテイ</t>
    </rPh>
    <rPh sb="12" eb="15">
      <t>ドウイタイ</t>
    </rPh>
    <rPh sb="28" eb="30">
      <t>ソンザイ</t>
    </rPh>
    <rPh sb="34" eb="35">
      <t>スイ</t>
    </rPh>
    <rPh sb="35" eb="37">
      <t>サンカ</t>
    </rPh>
    <rPh sb="37" eb="38">
      <t>ブツ</t>
    </rPh>
    <rPh sb="42" eb="44">
      <t>ソンザイ</t>
    </rPh>
    <rPh sb="55" eb="56">
      <t>マタ</t>
    </rPh>
    <rPh sb="59" eb="61">
      <t>サンカ</t>
    </rPh>
    <rPh sb="61" eb="62">
      <t>ブツ</t>
    </rPh>
    <rPh sb="66" eb="68">
      <t>ドウテイ</t>
    </rPh>
    <phoneticPr fontId="4"/>
  </si>
  <si>
    <t>m/Z=111では、安定同位体として、Cdのみが存在するため、Cdと同定。</t>
    <rPh sb="10" eb="12">
      <t>アンテイ</t>
    </rPh>
    <rPh sb="12" eb="15">
      <t>ドウイタイ</t>
    </rPh>
    <rPh sb="24" eb="26">
      <t>ソンザイ</t>
    </rPh>
    <rPh sb="34" eb="36">
      <t>ドウテイ</t>
    </rPh>
    <phoneticPr fontId="4"/>
  </si>
  <si>
    <t>m/Z=108, 110では、安定同位体として、CdとPdのみが存在するため、CdまたはPdと同定。</t>
    <rPh sb="15" eb="17">
      <t>アンテイ</t>
    </rPh>
    <rPh sb="17" eb="20">
      <t>ドウイタイ</t>
    </rPh>
    <rPh sb="32" eb="34">
      <t>ソンザイ</t>
    </rPh>
    <rPh sb="47" eb="49">
      <t>ドウテイ</t>
    </rPh>
    <phoneticPr fontId="4"/>
  </si>
  <si>
    <t>m/Z=108 と同様</t>
    <rPh sb="9" eb="11">
      <t>ドウヨウ</t>
    </rPh>
    <phoneticPr fontId="4"/>
  </si>
  <si>
    <t>m/Z=117 と同様</t>
    <rPh sb="9" eb="11">
      <t>ドウヨウ</t>
    </rPh>
    <phoneticPr fontId="4"/>
  </si>
  <si>
    <t>m/Z=121, 123では、安定同位体として、SbとTeのみが存在し、正味計数率の比がSbの天然同位体組成に近いため、Sbと同定。</t>
    <phoneticPr fontId="4"/>
  </si>
  <si>
    <t>m/Z=123 と同様</t>
    <rPh sb="9" eb="11">
      <t>ドウヨウ</t>
    </rPh>
    <phoneticPr fontId="4"/>
  </si>
  <si>
    <t>m/Z=112,114,116では、安定同位体として、CdとSnのみが存在するため、CdまたはSnと同定。</t>
    <rPh sb="18" eb="20">
      <t>アンテイ</t>
    </rPh>
    <rPh sb="20" eb="23">
      <t>ドウイタイ</t>
    </rPh>
    <rPh sb="35" eb="37">
      <t>ソンザイ</t>
    </rPh>
    <rPh sb="50" eb="52">
      <t>ドウテイ</t>
    </rPh>
    <phoneticPr fontId="4"/>
  </si>
  <si>
    <t>m/Z=112 と同様</t>
    <rPh sb="9" eb="11">
      <t>ドウヨウ</t>
    </rPh>
    <phoneticPr fontId="4"/>
  </si>
  <si>
    <t>m/Z=115では、安定同位体として、InとSnのみが存在するため、InまたはSnと同定。</t>
    <rPh sb="10" eb="12">
      <t>アンテイ</t>
    </rPh>
    <rPh sb="12" eb="15">
      <t>ドウイタイ</t>
    </rPh>
    <rPh sb="27" eb="29">
      <t>ソンザイ</t>
    </rPh>
    <rPh sb="42" eb="44">
      <t>ドウテイ</t>
    </rPh>
    <phoneticPr fontId="4"/>
  </si>
  <si>
    <t>m/Z=113では、安定同位体として、CdとInのみが存在するため、CdまたはInと同定。</t>
    <rPh sb="10" eb="12">
      <t>アンテイ</t>
    </rPh>
    <rPh sb="12" eb="15">
      <t>ドウイタイ</t>
    </rPh>
    <rPh sb="27" eb="29">
      <t>ソンザイ</t>
    </rPh>
    <rPh sb="42" eb="44">
      <t>ドウテイ</t>
    </rPh>
    <phoneticPr fontId="4"/>
  </si>
  <si>
    <t>m/Z=117, 118, 119, 120, 122, 124では、安定同位体として、SnとTeとXeのみが存在し、正味計数率の比がSnの天然同位体組成に近いため、Snと同定。</t>
    <phoneticPr fontId="3"/>
  </si>
  <si>
    <t>m/Z=127では、安定同位体として、Iのみが存在するため、Iと同定。</t>
    <rPh sb="10" eb="12">
      <t>アンテイ</t>
    </rPh>
    <rPh sb="12" eb="15">
      <t>ドウイタイ</t>
    </rPh>
    <rPh sb="23" eb="25">
      <t>ソンザイ</t>
    </rPh>
    <rPh sb="32" eb="34">
      <t>ドウテイ</t>
    </rPh>
    <phoneticPr fontId="4"/>
  </si>
  <si>
    <t>m/Z=129では、安定同位体や長半減期核種として、IとXeのみが存在し、Xeが溶液化後の試料中に残存する可能性は低いため、Iと同定。</t>
    <rPh sb="10" eb="12">
      <t>アンテイ</t>
    </rPh>
    <rPh sb="12" eb="15">
      <t>ドウイタイ</t>
    </rPh>
    <rPh sb="16" eb="20">
      <t>チョウハンゲンキ</t>
    </rPh>
    <rPh sb="20" eb="22">
      <t>カクシュ</t>
    </rPh>
    <rPh sb="33" eb="35">
      <t>ソンザイ</t>
    </rPh>
    <rPh sb="64" eb="66">
      <t>ドウテイ</t>
    </rPh>
    <phoneticPr fontId="4"/>
  </si>
  <si>
    <t>m/Z=126では、安定同位体として、TeとXeのみが存在し、Xeが溶液化後の試料中に残存する可能性は低いため、Teと同定。</t>
    <rPh sb="10" eb="15">
      <t>アンテイドウイタイ</t>
    </rPh>
    <rPh sb="27" eb="29">
      <t>ソンザイ</t>
    </rPh>
    <phoneticPr fontId="3"/>
  </si>
  <si>
    <t>m/Z=95, 96, 97, 98, 100では、安定同位体として、Zr, Mo, Ruのみが存在し、正味計数率の比がMoの天然同位体組成に近いため、Moと同定。</t>
    <phoneticPr fontId="4"/>
  </si>
  <si>
    <t>m/Z=130, 134, 136, 138では、安定同位体として、Te,Xe,Ba, La, Ceが存在し、正味計数率の比がBaの天然同位体組成に近いため、Baと同定。</t>
    <rPh sb="25" eb="27">
      <t>アンテイ</t>
    </rPh>
    <rPh sb="27" eb="30">
      <t>ドウイタイ</t>
    </rPh>
    <rPh sb="51" eb="53">
      <t>ソンザイ</t>
    </rPh>
    <rPh sb="82" eb="84">
      <t>ドウテイ</t>
    </rPh>
    <phoneticPr fontId="4"/>
  </si>
  <si>
    <t>m/Z=130 と同様</t>
    <rPh sb="9" eb="11">
      <t>ドウヨウ</t>
    </rPh>
    <phoneticPr fontId="4"/>
  </si>
  <si>
    <t>m/Z=133では、安定同位体として、Csのみが存在するため、Csと同定。</t>
    <rPh sb="10" eb="12">
      <t>アンテイ</t>
    </rPh>
    <rPh sb="12" eb="15">
      <t>ドウイタイ</t>
    </rPh>
    <rPh sb="24" eb="26">
      <t>ソンザイ</t>
    </rPh>
    <rPh sb="34" eb="36">
      <t>ドウテイ</t>
    </rPh>
    <phoneticPr fontId="4"/>
  </si>
  <si>
    <t>m/Z=135,137では、安定同位体と長半減期核種として、CsとBaのみが存在するため、CsまたはBaと同定。</t>
    <rPh sb="14" eb="16">
      <t>アンテイ</t>
    </rPh>
    <rPh sb="16" eb="19">
      <t>ドウイタイ</t>
    </rPh>
    <rPh sb="20" eb="26">
      <t>チョウハンゲンキカクシュ</t>
    </rPh>
    <rPh sb="38" eb="40">
      <t>ソンザイ</t>
    </rPh>
    <rPh sb="53" eb="55">
      <t>ドウテイ</t>
    </rPh>
    <phoneticPr fontId="4"/>
  </si>
  <si>
    <t>m/Z=135 と同様</t>
    <rPh sb="9" eb="11">
      <t>ドウヨウ</t>
    </rPh>
    <phoneticPr fontId="4"/>
  </si>
  <si>
    <t>m/Z=141では、安定同位体として、Prのみが存在するため、Prと同定。</t>
    <rPh sb="10" eb="12">
      <t>アンテイ</t>
    </rPh>
    <rPh sb="12" eb="15">
      <t>ドウイタイ</t>
    </rPh>
    <rPh sb="24" eb="26">
      <t>ソンザイ</t>
    </rPh>
    <rPh sb="34" eb="36">
      <t>ドウテイ</t>
    </rPh>
    <phoneticPr fontId="4"/>
  </si>
  <si>
    <t>m/Z=142では、安定同位体として、CeとNdのみが存在するため、CeまたはNdと同定。</t>
    <rPh sb="10" eb="12">
      <t>アンテイ</t>
    </rPh>
    <rPh sb="12" eb="15">
      <t>ドウイタイ</t>
    </rPh>
    <rPh sb="27" eb="29">
      <t>ソンザイ</t>
    </rPh>
    <rPh sb="42" eb="44">
      <t>ドウテイ</t>
    </rPh>
    <phoneticPr fontId="4"/>
  </si>
  <si>
    <t>m/Z=143 と同様</t>
    <rPh sb="9" eb="11">
      <t>ドウヨウ</t>
    </rPh>
    <phoneticPr fontId="4"/>
  </si>
  <si>
    <t>m/Z=149では、安定同位体として、Smのみが存在するため、Smと同定。</t>
    <phoneticPr fontId="4"/>
  </si>
  <si>
    <t>m/Z=148, 150では、安定同位体として、NdとSmのみが存在するため、NdまたはSmと同定。</t>
    <phoneticPr fontId="4"/>
  </si>
  <si>
    <t>m/Z=150 と同様</t>
    <rPh sb="9" eb="11">
      <t>ドウヨウ</t>
    </rPh>
    <phoneticPr fontId="4"/>
  </si>
  <si>
    <t>m/Z=151では、安定同位体や超半減期核種として、SmとEuのみが存在するため、SmまたはEuiと同定。</t>
    <rPh sb="16" eb="17">
      <t>チョウ</t>
    </rPh>
    <rPh sb="17" eb="20">
      <t>ハンゲンキ</t>
    </rPh>
    <rPh sb="20" eb="22">
      <t>カクシュ</t>
    </rPh>
    <phoneticPr fontId="4"/>
  </si>
  <si>
    <t>m/Z=153では、安定同位体として、Euのみが存在するため、Euと同定。</t>
    <phoneticPr fontId="4"/>
  </si>
  <si>
    <t>m/Z=157では、安定同位体として、Gdのみが存在するため、Gdと同定。</t>
    <phoneticPr fontId="4"/>
  </si>
  <si>
    <t>m/Z=139では、安定同位体として、Laのみが存在するため、Laと同定。</t>
    <rPh sb="10" eb="12">
      <t>アンテイ</t>
    </rPh>
    <rPh sb="12" eb="15">
      <t>ドウイタイ</t>
    </rPh>
    <rPh sb="24" eb="26">
      <t>ソンザイ</t>
    </rPh>
    <rPh sb="34" eb="36">
      <t>ドウテイ</t>
    </rPh>
    <phoneticPr fontId="4"/>
  </si>
  <si>
    <t>m/Z=156, 158, 160では、安定同位体として、GdとDyのみが存在し、他の希土類元素の酸化物イオン, 水酸化物イオンも存在する。これらのいずれかと同定。</t>
    <rPh sb="41" eb="42">
      <t>タ</t>
    </rPh>
    <rPh sb="43" eb="46">
      <t>キドルイ</t>
    </rPh>
    <rPh sb="46" eb="48">
      <t>ゲンソ</t>
    </rPh>
    <rPh sb="49" eb="52">
      <t>サンカブツ</t>
    </rPh>
    <rPh sb="57" eb="60">
      <t>スイサンカ</t>
    </rPh>
    <rPh sb="60" eb="61">
      <t>ブツ</t>
    </rPh>
    <rPh sb="65" eb="67">
      <t>ソンザイ</t>
    </rPh>
    <rPh sb="79" eb="81">
      <t>ドウテイ</t>
    </rPh>
    <phoneticPr fontId="3"/>
  </si>
  <si>
    <t>m/Z=156 と同様</t>
    <rPh sb="9" eb="11">
      <t>ドウヨウ</t>
    </rPh>
    <phoneticPr fontId="4"/>
  </si>
  <si>
    <t>m/Z=158 と同様</t>
    <rPh sb="9" eb="11">
      <t>ドウヨウ</t>
    </rPh>
    <phoneticPr fontId="4"/>
  </si>
  <si>
    <t>m/Z=159では、安定同位体として、Tbのみが存在するため、Tbと同定。</t>
    <phoneticPr fontId="3"/>
  </si>
  <si>
    <t>m/Z=163 と同様</t>
    <rPh sb="9" eb="11">
      <t>ドウヨウ</t>
    </rPh>
    <phoneticPr fontId="4"/>
  </si>
  <si>
    <t>m/Z=161,163では、安定同位体として、Dyのみが存在し、他の希土類元素の酸化物イオン, 水酸化物イオンも存在する。そのいずれかと同定。</t>
    <rPh sb="68" eb="70">
      <t>ドウテイ</t>
    </rPh>
    <phoneticPr fontId="4"/>
  </si>
  <si>
    <t>m/Z=162,164では、安定同位体として、DyとErのみが存在し、他の希土類元素の酸化物イオン, 水酸化物イオンも存在する。そのいずれかと同定。</t>
    <rPh sb="35" eb="36">
      <t>タ</t>
    </rPh>
    <rPh sb="37" eb="40">
      <t>キドルイ</t>
    </rPh>
    <rPh sb="40" eb="42">
      <t>ゲンソ</t>
    </rPh>
    <rPh sb="43" eb="45">
      <t>サンカ</t>
    </rPh>
    <rPh sb="45" eb="46">
      <t>ブツ</t>
    </rPh>
    <rPh sb="51" eb="52">
      <t>ミズ</t>
    </rPh>
    <rPh sb="52" eb="54">
      <t>サンカ</t>
    </rPh>
    <rPh sb="54" eb="55">
      <t>ブツ</t>
    </rPh>
    <rPh sb="59" eb="61">
      <t>ソンザイ</t>
    </rPh>
    <phoneticPr fontId="4"/>
  </si>
  <si>
    <t>m/Z=164 と同様</t>
    <rPh sb="9" eb="11">
      <t>ドウヨウ</t>
    </rPh>
    <phoneticPr fontId="4"/>
  </si>
  <si>
    <t>m/Z=167 と同様</t>
    <rPh sb="9" eb="11">
      <t>ドウヨウ</t>
    </rPh>
    <phoneticPr fontId="4"/>
  </si>
  <si>
    <t>m/Z=165では、安定同位体として、Hoのみが存在し、、他の希土類元素の酸化物イオン, 水酸化物イオンも存在する。そのいずれかと同定。</t>
    <rPh sb="29" eb="30">
      <t>タ</t>
    </rPh>
    <rPh sb="31" eb="34">
      <t>キドルイ</t>
    </rPh>
    <rPh sb="34" eb="36">
      <t>ゲンソ</t>
    </rPh>
    <rPh sb="37" eb="39">
      <t>サンカ</t>
    </rPh>
    <rPh sb="39" eb="40">
      <t>ブツ</t>
    </rPh>
    <rPh sb="45" eb="46">
      <t>ミズ</t>
    </rPh>
    <rPh sb="46" eb="48">
      <t>サンカ</t>
    </rPh>
    <rPh sb="48" eb="49">
      <t>ブツ</t>
    </rPh>
    <rPh sb="53" eb="55">
      <t>ソンザイ</t>
    </rPh>
    <phoneticPr fontId="4"/>
  </si>
  <si>
    <t>m/Z=166,167では、安定同位体として、Erのみが存在し、、他の希土類元素の酸化物イオン, 水酸化物イオンも存在する。そのいずれかと同定。</t>
    <rPh sb="33" eb="34">
      <t>タ</t>
    </rPh>
    <rPh sb="35" eb="38">
      <t>キドルイ</t>
    </rPh>
    <rPh sb="38" eb="40">
      <t>ゲンソ</t>
    </rPh>
    <rPh sb="41" eb="43">
      <t>サンカ</t>
    </rPh>
    <rPh sb="43" eb="44">
      <t>ブツ</t>
    </rPh>
    <rPh sb="49" eb="50">
      <t>ミズ</t>
    </rPh>
    <rPh sb="50" eb="52">
      <t>サンカ</t>
    </rPh>
    <rPh sb="52" eb="53">
      <t>ブツ</t>
    </rPh>
    <rPh sb="57" eb="59">
      <t>ソンザイ</t>
    </rPh>
    <phoneticPr fontId="4"/>
  </si>
  <si>
    <t>m/Z=169では、安定同位体として、Tmのみが存在し、、他の希土類元素の酸化物イオン, 水酸化物イオンも存在する。そのいずれかと同定。</t>
    <rPh sb="29" eb="30">
      <t>タ</t>
    </rPh>
    <rPh sb="31" eb="34">
      <t>キドルイ</t>
    </rPh>
    <rPh sb="34" eb="36">
      <t>ゲンソ</t>
    </rPh>
    <rPh sb="37" eb="39">
      <t>サンカ</t>
    </rPh>
    <rPh sb="39" eb="40">
      <t>ブツ</t>
    </rPh>
    <rPh sb="45" eb="46">
      <t>ミズ</t>
    </rPh>
    <rPh sb="46" eb="48">
      <t>サンカ</t>
    </rPh>
    <rPh sb="48" eb="49">
      <t>ブツ</t>
    </rPh>
    <rPh sb="53" eb="55">
      <t>ソンザイ</t>
    </rPh>
    <phoneticPr fontId="4"/>
  </si>
  <si>
    <t>m/Z=168, 170では、安定同位体として、ErとYbのみが存在し、他の希土類元素の酸化物イオン, 水酸化物イオンも存在する。そのいずれかと同定。</t>
    <rPh sb="36" eb="37">
      <t>タ</t>
    </rPh>
    <rPh sb="38" eb="41">
      <t>キドルイ</t>
    </rPh>
    <rPh sb="41" eb="43">
      <t>ゲンソ</t>
    </rPh>
    <rPh sb="44" eb="46">
      <t>サンカ</t>
    </rPh>
    <rPh sb="46" eb="47">
      <t>ブツ</t>
    </rPh>
    <rPh sb="52" eb="53">
      <t>ミズ</t>
    </rPh>
    <rPh sb="53" eb="55">
      <t>サンカ</t>
    </rPh>
    <rPh sb="55" eb="56">
      <t>ブツ</t>
    </rPh>
    <rPh sb="60" eb="62">
      <t>ソンザイ</t>
    </rPh>
    <phoneticPr fontId="4"/>
  </si>
  <si>
    <t>m/Z=170 と同様</t>
    <rPh sb="9" eb="11">
      <t>ドウヨウ</t>
    </rPh>
    <phoneticPr fontId="4"/>
  </si>
  <si>
    <t>m/Z=171, 172, 173では、安定同位体として、Ybのみが存在し、他の希土類元素の酸化物イオン, 水酸化物イオンも存在する。そのいずれかと同定。</t>
    <rPh sb="38" eb="39">
      <t>タ</t>
    </rPh>
    <rPh sb="40" eb="43">
      <t>キドルイ</t>
    </rPh>
    <rPh sb="43" eb="45">
      <t>ゲンソ</t>
    </rPh>
    <rPh sb="46" eb="48">
      <t>サンカ</t>
    </rPh>
    <rPh sb="48" eb="49">
      <t>ブツ</t>
    </rPh>
    <rPh sb="54" eb="55">
      <t>ミズ</t>
    </rPh>
    <rPh sb="55" eb="57">
      <t>サンカ</t>
    </rPh>
    <rPh sb="57" eb="58">
      <t>ブツ</t>
    </rPh>
    <rPh sb="62" eb="64">
      <t>ソンザイ</t>
    </rPh>
    <phoneticPr fontId="4"/>
  </si>
  <si>
    <t>m/Z=172 と同様</t>
    <rPh sb="9" eb="11">
      <t>ドウヨウ</t>
    </rPh>
    <phoneticPr fontId="4"/>
  </si>
  <si>
    <t>m/Z=174では、安定同位体として、YbとHfのみが存在するため、YbまたはHfと同定。</t>
    <rPh sb="10" eb="12">
      <t>アンテイ</t>
    </rPh>
    <rPh sb="12" eb="15">
      <t>ドウイタイ</t>
    </rPh>
    <rPh sb="27" eb="29">
      <t>ソンザイ</t>
    </rPh>
    <rPh sb="42" eb="44">
      <t>ドウテイ</t>
    </rPh>
    <phoneticPr fontId="4"/>
  </si>
  <si>
    <t>m/Z=175では、安定同位体として、Luのみが存在するため、Luと同定。</t>
    <rPh sb="10" eb="12">
      <t>アンテイ</t>
    </rPh>
    <rPh sb="12" eb="15">
      <t>ドウイタイ</t>
    </rPh>
    <rPh sb="24" eb="26">
      <t>ソンザイ</t>
    </rPh>
    <rPh sb="34" eb="36">
      <t>ドウテイ</t>
    </rPh>
    <phoneticPr fontId="4"/>
  </si>
  <si>
    <t>m/Z=182, 183, 184, 186では、安定同位体として、WとOsのみが存在し、正味計数率の比がWの天然同位体組成に近いため、Wと同定。</t>
    <rPh sb="25" eb="27">
      <t>アンテイ</t>
    </rPh>
    <rPh sb="27" eb="30">
      <t>ドウイタイ</t>
    </rPh>
    <rPh sb="41" eb="43">
      <t>ソンザイ</t>
    </rPh>
    <rPh sb="70" eb="72">
      <t>ドウテイ</t>
    </rPh>
    <phoneticPr fontId="4"/>
  </si>
  <si>
    <t>m/Z=182 と同様</t>
    <rPh sb="9" eb="11">
      <t>ドウヨウ</t>
    </rPh>
    <phoneticPr fontId="4"/>
  </si>
  <si>
    <t>m/Z=177, 178, 179では、安定同位体として、Hfのみが存在するため、Hfと同定。</t>
    <rPh sb="20" eb="22">
      <t>アンテイ</t>
    </rPh>
    <rPh sb="22" eb="25">
      <t>ドウイタイ</t>
    </rPh>
    <rPh sb="34" eb="36">
      <t>ソンザイ</t>
    </rPh>
    <rPh sb="44" eb="46">
      <t>ドウテイ</t>
    </rPh>
    <phoneticPr fontId="4"/>
  </si>
  <si>
    <t>m/Z=177 と同様</t>
    <rPh sb="9" eb="11">
      <t>ドウヨウ</t>
    </rPh>
    <phoneticPr fontId="4"/>
  </si>
  <si>
    <t>m/Z=176では、安定同位体として、YbとLuとHfのみが存在するため、そのいずれかと同定。</t>
    <rPh sb="10" eb="12">
      <t>アンテイ</t>
    </rPh>
    <rPh sb="12" eb="15">
      <t>ドウイタイ</t>
    </rPh>
    <rPh sb="30" eb="32">
      <t>ソンザイ</t>
    </rPh>
    <rPh sb="44" eb="46">
      <t>ドウテイ</t>
    </rPh>
    <phoneticPr fontId="4"/>
  </si>
  <si>
    <t>m/Z=180では、安定同位体として、HfとTaとWのみが存在するため、そのいずれかと同定。</t>
    <rPh sb="10" eb="12">
      <t>アンテイ</t>
    </rPh>
    <rPh sb="12" eb="15">
      <t>ドウイタイ</t>
    </rPh>
    <rPh sb="29" eb="31">
      <t>ソンザイ</t>
    </rPh>
    <rPh sb="43" eb="45">
      <t>ドウテイ</t>
    </rPh>
    <phoneticPr fontId="4"/>
  </si>
  <si>
    <t>m/Z=198, 199, 200, 202では、安定同位体として、PtとHfのみが存在し、Wの酸化物イオンも存在する。正味計数率の比がWの天然同位体組成に近いため、Wの酸化物イオンと同定。</t>
    <rPh sb="25" eb="27">
      <t>アンテイ</t>
    </rPh>
    <rPh sb="27" eb="30">
      <t>ドウイタイ</t>
    </rPh>
    <rPh sb="42" eb="44">
      <t>ソンザイ</t>
    </rPh>
    <rPh sb="85" eb="87">
      <t>サンカ</t>
    </rPh>
    <rPh sb="87" eb="88">
      <t>ブツ</t>
    </rPh>
    <phoneticPr fontId="4"/>
  </si>
  <si>
    <t>m/Z=198 と同様</t>
    <rPh sb="9" eb="11">
      <t>ドウヨウ</t>
    </rPh>
    <phoneticPr fontId="4"/>
  </si>
  <si>
    <t>m/Z=203,205では、安定同位体として、Tlのみが存在し、正味計数率の比がTlの天然同位体組成に近いため、Tlと同定。</t>
    <phoneticPr fontId="3"/>
  </si>
  <si>
    <t>m/Z=205 と同様</t>
    <rPh sb="9" eb="11">
      <t>ドウヨウ</t>
    </rPh>
    <phoneticPr fontId="4"/>
  </si>
  <si>
    <t>m/Z=204,206,207,208では、安定同位体として、HgとPbのみが存在し、正味計数率の比が、Pbの天然同位体組成に近いため、Pbと同定</t>
    <phoneticPr fontId="4"/>
  </si>
  <si>
    <t>m/Z=204 と同様</t>
    <rPh sb="9" eb="11">
      <t>ドウヨウ</t>
    </rPh>
    <phoneticPr fontId="4"/>
  </si>
  <si>
    <t>※4 適切な核種や妨害イオンが想定されず、正味計数率も低いことからノイズと同定。</t>
    <phoneticPr fontId="4"/>
  </si>
  <si>
    <t>※4 同上</t>
    <rPh sb="3" eb="5">
      <t>ドウジョウ</t>
    </rPh>
    <phoneticPr fontId="4"/>
  </si>
  <si>
    <t>m/Z=220, 222, 224, 225では、Pbの酸化物イオン、水酸化物イオンが存在しうるため、Pbの酸化物イオンまたは水酸化物イオンと同定。</t>
    <rPh sb="35" eb="39">
      <t>スイサンカブツ</t>
    </rPh>
    <rPh sb="54" eb="56">
      <t>サンカ</t>
    </rPh>
    <rPh sb="56" eb="57">
      <t>ブツ</t>
    </rPh>
    <rPh sb="63" eb="67">
      <t>スイサンカブツ</t>
    </rPh>
    <phoneticPr fontId="4"/>
  </si>
  <si>
    <t>m/Z=220 と同様</t>
    <rPh sb="9" eb="11">
      <t>ドウヨウ</t>
    </rPh>
    <phoneticPr fontId="4"/>
  </si>
  <si>
    <t>m/Z=235, 236, 238では、安定同位体は存在せず、使用済燃料中に含まれる主な核種がUであり、正味計数率の比が、使用済燃料中のUの同位体組成に近いため、Uと同定</t>
    <rPh sb="52" eb="54">
      <t>ショウミ</t>
    </rPh>
    <rPh sb="54" eb="56">
      <t>ケイスウ</t>
    </rPh>
    <rPh sb="56" eb="57">
      <t>リツ</t>
    </rPh>
    <rPh sb="58" eb="59">
      <t>ヒ</t>
    </rPh>
    <rPh sb="61" eb="63">
      <t>シヨウ</t>
    </rPh>
    <rPh sb="63" eb="64">
      <t>ズミ</t>
    </rPh>
    <rPh sb="64" eb="66">
      <t>ネンリョウ</t>
    </rPh>
    <rPh sb="66" eb="67">
      <t>チュウ</t>
    </rPh>
    <rPh sb="70" eb="73">
      <t>ドウイタイ</t>
    </rPh>
    <rPh sb="73" eb="75">
      <t>ソセイ</t>
    </rPh>
    <rPh sb="76" eb="77">
      <t>チカ</t>
    </rPh>
    <rPh sb="83" eb="85">
      <t>ドウテイ</t>
    </rPh>
    <phoneticPr fontId="3"/>
  </si>
  <si>
    <t>m/Z=235 と同様</t>
    <rPh sb="9" eb="11">
      <t>ドウヨウ</t>
    </rPh>
    <phoneticPr fontId="4"/>
  </si>
  <si>
    <t>m/Z=248では、Thの酸化物イオンが存在するため、Thの酸化物イオンと同定。</t>
    <rPh sb="30" eb="32">
      <t>サンカ</t>
    </rPh>
    <rPh sb="32" eb="33">
      <t>ブツ</t>
    </rPh>
    <phoneticPr fontId="4"/>
  </si>
  <si>
    <t>m/Z=10, 11では、安定同位体として、Bのみが存在するため、Bと同定。</t>
    <phoneticPr fontId="3"/>
  </si>
  <si>
    <t>m/Z=209では、安定同位体として、Biのみが存在するため、Biと同定。</t>
    <phoneticPr fontId="4"/>
  </si>
  <si>
    <t>m/Z=12, 13では、安定同位体として、Cのみが存在するため、Cと同定。</t>
    <phoneticPr fontId="3"/>
  </si>
  <si>
    <t>m/Z=12 と同様</t>
    <rPh sb="8" eb="10">
      <t>ドウヨウ</t>
    </rPh>
    <phoneticPr fontId="4"/>
  </si>
  <si>
    <t>m/Z=39では、安定同位体として、Kのみが存在するため、Kと同定。</t>
    <phoneticPr fontId="3"/>
  </si>
  <si>
    <t>m/Z=50では、安定同位体として、Ti, Cr, Vのみが存在するため、そのいずれかと同定。</t>
    <phoneticPr fontId="4"/>
  </si>
  <si>
    <t>m/Z=51では、安定同位体として、Vのみが存在するため、Vと同定。</t>
    <rPh sb="31" eb="33">
      <t>ドウテイ</t>
    </rPh>
    <phoneticPr fontId="4"/>
  </si>
  <si>
    <t>m/Z=52 と同様</t>
    <rPh sb="8" eb="10">
      <t>ドウヨウ</t>
    </rPh>
    <phoneticPr fontId="4"/>
  </si>
  <si>
    <t>m/Z=58では、安定同位体として、FeとNiのみが存在するため、FeまたはNiと同定。</t>
    <rPh sb="9" eb="11">
      <t>アンテイ</t>
    </rPh>
    <rPh sb="11" eb="14">
      <t>ドウイタイ</t>
    </rPh>
    <rPh sb="26" eb="28">
      <t>ソンザイ</t>
    </rPh>
    <rPh sb="41" eb="43">
      <t>ドウテイ</t>
    </rPh>
    <phoneticPr fontId="4"/>
  </si>
  <si>
    <t>m/Z=60 と同様</t>
    <rPh sb="8" eb="10">
      <t>ドウヨウ</t>
    </rPh>
    <phoneticPr fontId="4"/>
  </si>
  <si>
    <t>m/Z=52, 53では、安定同位体として、Crのみが存在し、正味計数率の比がCrの天然同位体組成に近いため、Crと同定。</t>
    <phoneticPr fontId="4"/>
  </si>
  <si>
    <t>m/Z=54, 56, 57では、安定同位体として、CrとFeのみが存在し、、正味計数率の比がFeの天然同位体組成に近いため、Feと同定。</t>
    <rPh sb="39" eb="41">
      <t>ショウミ</t>
    </rPh>
    <rPh sb="41" eb="43">
      <t>ケイスウ</t>
    </rPh>
    <rPh sb="43" eb="44">
      <t>リツ</t>
    </rPh>
    <rPh sb="45" eb="46">
      <t>ヒ</t>
    </rPh>
    <rPh sb="50" eb="52">
      <t>テンネン</t>
    </rPh>
    <rPh sb="52" eb="55">
      <t>ドウイタイ</t>
    </rPh>
    <rPh sb="55" eb="57">
      <t>ソセイ</t>
    </rPh>
    <rPh sb="58" eb="59">
      <t>チカ</t>
    </rPh>
    <rPh sb="66" eb="68">
      <t>ドウテイ</t>
    </rPh>
    <phoneticPr fontId="4"/>
  </si>
  <si>
    <t>m/Z=60,61,62では、安定同位体として、Niのみが存在し、正味計数率の比がNiの天然同位体組成に近いため、Niと同定。</t>
    <rPh sb="15" eb="20">
      <t>アンテイドウイタイ</t>
    </rPh>
    <rPh sb="29" eb="31">
      <t>ソンザイ</t>
    </rPh>
    <phoneticPr fontId="3"/>
  </si>
  <si>
    <t>m/Z=43, 44では、安定同位体として、Caのみが存在し、正味計数率の比がCaの天然同位体組成に近いため、Caと同定。</t>
    <rPh sb="31" eb="36">
      <t>ショウミケイスウリツ</t>
    </rPh>
    <rPh sb="37" eb="38">
      <t>ヒ</t>
    </rPh>
    <rPh sb="42" eb="47">
      <t>テンネンドウイタイ</t>
    </rPh>
    <rPh sb="47" eb="49">
      <t>ソセイ</t>
    </rPh>
    <rPh sb="50" eb="51">
      <t>チカ</t>
    </rPh>
    <phoneticPr fontId="3"/>
  </si>
  <si>
    <t>m/Z=29, 30では、安定同位体として、Siのみが存在し、正味計数率の比がSiの天然同位体組成に近いため、Siと同定。</t>
    <rPh sb="13" eb="15">
      <t>アンテイ</t>
    </rPh>
    <rPh sb="15" eb="18">
      <t>ドウイタイ</t>
    </rPh>
    <rPh sb="27" eb="29">
      <t>ソンザイ</t>
    </rPh>
    <rPh sb="31" eb="35">
      <t>ショウミケイスウ</t>
    </rPh>
    <rPh sb="35" eb="36">
      <t>リツ</t>
    </rPh>
    <rPh sb="37" eb="38">
      <t>ヒ</t>
    </rPh>
    <rPh sb="42" eb="44">
      <t>テンネン</t>
    </rPh>
    <rPh sb="44" eb="47">
      <t>ドウイタイ</t>
    </rPh>
    <rPh sb="47" eb="49">
      <t>ソセイ</t>
    </rPh>
    <rPh sb="50" eb="51">
      <t>チカ</t>
    </rPh>
    <rPh sb="58" eb="60">
      <t>ドウテイ</t>
    </rPh>
    <phoneticPr fontId="4"/>
  </si>
  <si>
    <t>m/Z=24, 25, 26では、安定同位体として、Mgのみが存在し、正味計数率の比がMgの天然同位体組成に近いため、Mgと同定。</t>
    <rPh sb="17" eb="19">
      <t>アンテイ</t>
    </rPh>
    <rPh sb="19" eb="22">
      <t>ドウイタイ</t>
    </rPh>
    <rPh sb="31" eb="33">
      <t>ソンザイ</t>
    </rPh>
    <rPh sb="35" eb="39">
      <t>ショウミケイスウ</t>
    </rPh>
    <rPh sb="39" eb="40">
      <t>リツ</t>
    </rPh>
    <rPh sb="41" eb="42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</si>
  <si>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m/Z=28, 29では、安定同位体として、Siのみが存在し、正味計数率の比がSiの天然同位体組成に近いため、Siと同定。</t>
    <rPh sb="13" eb="15">
      <t>アンテイ</t>
    </rPh>
    <rPh sb="15" eb="18">
      <t>ドウイタイ</t>
    </rPh>
    <rPh sb="27" eb="29">
      <t>ソンザイ</t>
    </rPh>
    <rPh sb="31" eb="35">
      <t>ショウミケイスウ</t>
    </rPh>
    <rPh sb="35" eb="36">
      <t>リツ</t>
    </rPh>
    <rPh sb="37" eb="38">
      <t>ヒ</t>
    </rPh>
    <rPh sb="42" eb="44">
      <t>テンネン</t>
    </rPh>
    <rPh sb="44" eb="47">
      <t>ドウイタイ</t>
    </rPh>
    <rPh sb="47" eb="49">
      <t>ソセイ</t>
    </rPh>
    <rPh sb="50" eb="51">
      <t>チカ</t>
    </rPh>
    <rPh sb="58" eb="60">
      <t>ドウテイ</t>
    </rPh>
    <phoneticPr fontId="4"/>
  </si>
  <si>
    <t>m/Z=143, 144, 145, 146では、安定同位体として、NdとSmのみが存在し、正味計数率の比がNdの天然同位体組成に近いため、Ndと同定。</t>
    <rPh sb="25" eb="27">
      <t>アンテイ</t>
    </rPh>
    <rPh sb="27" eb="30">
      <t>ドウイタイ</t>
    </rPh>
    <rPh sb="42" eb="44">
      <t>ソンザイ</t>
    </rPh>
    <rPh sb="73" eb="75">
      <t>ドウテイ</t>
    </rPh>
    <phoneticPr fontId="4"/>
  </si>
  <si>
    <t>m/Z=63 と同様</t>
    <rPh sb="8" eb="10">
      <t>ドウヨウ</t>
    </rPh>
    <phoneticPr fontId="4"/>
  </si>
  <si>
    <t>m/Z=69では、安定同位体として、Gaのみが存在するため、Gaと同定。</t>
    <phoneticPr fontId="3"/>
  </si>
  <si>
    <t>m/Z=77では、安定同位体として、Seのみが存在するため、Seと同定。</t>
    <rPh sb="9" eb="11">
      <t>アンテイ</t>
    </rPh>
    <rPh sb="11" eb="14">
      <t>ドウイタイ</t>
    </rPh>
    <rPh sb="23" eb="25">
      <t>ソンザイ</t>
    </rPh>
    <rPh sb="33" eb="35">
      <t>ドウテイ</t>
    </rPh>
    <phoneticPr fontId="4"/>
  </si>
  <si>
    <t>m/Z=71-74は、Feの酸化物や水酸化物と同じm/Zであり、正味計数率の比も妥当であるため、Feの酸化物または水酸化物と同定。</t>
    <phoneticPr fontId="3"/>
  </si>
  <si>
    <t>m/Z=82では、安定同位体として、SeとKrのみが存在し、Krが溶液化後の試料中に残存する可能性は低いためSeと同定。</t>
    <rPh sb="9" eb="11">
      <t>アンテイ</t>
    </rPh>
    <rPh sb="11" eb="14">
      <t>ドウイタイ</t>
    </rPh>
    <rPh sb="26" eb="28">
      <t>ソンザイ</t>
    </rPh>
    <rPh sb="57" eb="59">
      <t>ドウテイ</t>
    </rPh>
    <phoneticPr fontId="4"/>
  </si>
  <si>
    <t>m/Z=84,86,88では、安定同位体として、KrとSrのみが存在し、正味計数率の比が、Srの天然同位体組成に近いため、Srと同定。</t>
    <rPh sb="15" eb="20">
      <t>アンテイドウイタイ</t>
    </rPh>
    <rPh sb="32" eb="34">
      <t>ソンザイ</t>
    </rPh>
    <rPh sb="36" eb="38">
      <t>ショウミ</t>
    </rPh>
    <rPh sb="38" eb="40">
      <t>ケイスウ</t>
    </rPh>
    <rPh sb="40" eb="41">
      <t>リツ</t>
    </rPh>
    <rPh sb="42" eb="43">
      <t>ヒ</t>
    </rPh>
    <rPh sb="48" eb="50">
      <t>テンネン</t>
    </rPh>
    <rPh sb="50" eb="53">
      <t>ドウイタイ</t>
    </rPh>
    <rPh sb="53" eb="55">
      <t>ソセイ</t>
    </rPh>
    <rPh sb="56" eb="57">
      <t>チカ</t>
    </rPh>
    <rPh sb="64" eb="66">
      <t>ドウテイ</t>
    </rPh>
    <phoneticPr fontId="4"/>
  </si>
  <si>
    <t>m/Z=84 と同様</t>
    <rPh sb="8" eb="10">
      <t>ドウヨウ</t>
    </rPh>
    <phoneticPr fontId="4"/>
  </si>
  <si>
    <t>m/Z=95,97では、安定同位体として、Moのみが存在するため、Moと同定。</t>
    <rPh sb="12" eb="17">
      <t>アンテイドウイタイ</t>
    </rPh>
    <rPh sb="26" eb="28">
      <t>ソンザイ</t>
    </rPh>
    <rPh sb="36" eb="38">
      <t>ドウテイ</t>
    </rPh>
    <phoneticPr fontId="4"/>
  </si>
  <si>
    <t>m/Z=96では、安定同位体と長半減期核種として、Zr, Mo, Ruが存在するため、そのいずれかと同定。</t>
    <rPh sb="9" eb="11">
      <t>アンテイ</t>
    </rPh>
    <rPh sb="11" eb="14">
      <t>ドウイタイ</t>
    </rPh>
    <rPh sb="15" eb="19">
      <t>チョウハンゲンキ</t>
    </rPh>
    <rPh sb="19" eb="21">
      <t>カクシュ</t>
    </rPh>
    <rPh sb="36" eb="38">
      <t>ソンザイ</t>
    </rPh>
    <rPh sb="50" eb="52">
      <t>ドウテイ</t>
    </rPh>
    <phoneticPr fontId="4"/>
  </si>
  <si>
    <t>m/Z=98,100では、安定同位体として、MoとRuのみが存在し、m/Z=101でRuの計数率が低いため、Moと同定。</t>
    <rPh sb="13" eb="15">
      <t>アンテイ</t>
    </rPh>
    <rPh sb="15" eb="18">
      <t>ドウイタイ</t>
    </rPh>
    <rPh sb="30" eb="32">
      <t>ソンザイ</t>
    </rPh>
    <rPh sb="57" eb="59">
      <t>ドウテイ</t>
    </rPh>
    <phoneticPr fontId="4"/>
  </si>
  <si>
    <t>m/Z=98 と同様</t>
    <rPh sb="8" eb="10">
      <t>ドウヨウ</t>
    </rPh>
    <phoneticPr fontId="4"/>
  </si>
  <si>
    <t>m/Z=101では、安定同位体として、Ruのみが存在するため、Ruと同定。</t>
    <rPh sb="10" eb="12">
      <t>アンテイ</t>
    </rPh>
    <rPh sb="12" eb="15">
      <t>ドウイタイ</t>
    </rPh>
    <rPh sb="24" eb="26">
      <t>ソンザイ</t>
    </rPh>
    <rPh sb="34" eb="36">
      <t>ドウテイ</t>
    </rPh>
    <phoneticPr fontId="4"/>
  </si>
  <si>
    <t>m/Z=99では、安定同位体や長半減期核種として、TcとRuのみが存在し、m/Z=101でRuの計数率が低いため、Tcと同定。</t>
    <rPh sb="9" eb="14">
      <t>アンテイドウイタイ</t>
    </rPh>
    <rPh sb="15" eb="19">
      <t>チョウハンゲンキ</t>
    </rPh>
    <rPh sb="19" eb="21">
      <t>カクシュ</t>
    </rPh>
    <rPh sb="33" eb="35">
      <t>ソンザイ</t>
    </rPh>
    <rPh sb="60" eb="62">
      <t>ドウテイ</t>
    </rPh>
    <phoneticPr fontId="4"/>
  </si>
  <si>
    <t>m/Z=102, 104では、安定同位体としてRuとPdのみが存在するため、RuまたはPdと同定。</t>
    <rPh sb="15" eb="17">
      <t>アンテイ</t>
    </rPh>
    <rPh sb="17" eb="20">
      <t>ドウイタイ</t>
    </rPh>
    <rPh sb="31" eb="33">
      <t>ソンザイ</t>
    </rPh>
    <rPh sb="46" eb="48">
      <t>ドウテイ</t>
    </rPh>
    <phoneticPr fontId="4"/>
  </si>
  <si>
    <t>m/Z=103では、安定同位体として、Rhのみが存在するため、Rhと同定。</t>
    <rPh sb="10" eb="12">
      <t>アンテイ</t>
    </rPh>
    <rPh sb="12" eb="15">
      <t>ドウイタイ</t>
    </rPh>
    <rPh sb="24" eb="26">
      <t>ソンザイ</t>
    </rPh>
    <rPh sb="34" eb="36">
      <t>ドウテイ</t>
    </rPh>
    <phoneticPr fontId="4"/>
  </si>
  <si>
    <t>m/Z=102 と同様</t>
    <rPh sb="9" eb="11">
      <t>ドウヨウ</t>
    </rPh>
    <phoneticPr fontId="4"/>
  </si>
  <si>
    <t>m/Z=105では、安定同位体として、Pdのみが存在するため、Pdと同定。</t>
    <rPh sb="10" eb="12">
      <t>アンテイ</t>
    </rPh>
    <rPh sb="12" eb="15">
      <t>ドウイタイ</t>
    </rPh>
    <rPh sb="24" eb="26">
      <t>ソンザイ</t>
    </rPh>
    <rPh sb="34" eb="36">
      <t>ドウテイ</t>
    </rPh>
    <phoneticPr fontId="4"/>
  </si>
  <si>
    <t>m/Z=109では、安定同位体として、Agのみが存在するため、Agと同定。</t>
    <rPh sb="10" eb="12">
      <t>アンテイ</t>
    </rPh>
    <rPh sb="12" eb="15">
      <t>ドウイタイ</t>
    </rPh>
    <rPh sb="24" eb="26">
      <t>ソンザイ</t>
    </rPh>
    <rPh sb="34" eb="36">
      <t>ドウテイ</t>
    </rPh>
    <phoneticPr fontId="4"/>
  </si>
  <si>
    <t>m/Z=106, 108, 110では、安定同位体としてPdとCdのみが存在するため、PdまたはCdと同定。</t>
    <rPh sb="20" eb="22">
      <t>アンテイ</t>
    </rPh>
    <rPh sb="22" eb="25">
      <t>ドウイタイ</t>
    </rPh>
    <rPh sb="36" eb="38">
      <t>ソンザイ</t>
    </rPh>
    <rPh sb="51" eb="53">
      <t>ドウテイ</t>
    </rPh>
    <phoneticPr fontId="4"/>
  </si>
  <si>
    <t>m/Z=112,114では、安定同位体として、CdとSnのみが存在するため、CdまたはSnと同定。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</si>
  <si>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m/Z=113では、安定同位体として、CdとInのみが存在するため、CdまたはSnと同定。</t>
    <rPh sb="10" eb="12">
      <t>アンテイ</t>
    </rPh>
    <rPh sb="12" eb="15">
      <t>ドウイタイ</t>
    </rPh>
    <rPh sb="27" eb="29">
      <t>ソンザイ</t>
    </rPh>
    <rPh sb="42" eb="44">
      <t>ドウテイ</t>
    </rPh>
    <phoneticPr fontId="4"/>
  </si>
  <si>
    <t>m/Z=116 と同様</t>
    <rPh sb="9" eb="11">
      <t>ドウヨウ</t>
    </rPh>
    <phoneticPr fontId="4"/>
  </si>
  <si>
    <t>m/Z=116-120, 122, 124では、安定同位体として、Cd,Sn,Teのみが存在し、正味計数率の比が、Snの天然同位体組成に近いため、Snと同定。</t>
    <rPh sb="24" eb="26">
      <t>アンテイ</t>
    </rPh>
    <rPh sb="26" eb="29">
      <t>ドウイタイ</t>
    </rPh>
    <rPh sb="44" eb="46">
      <t>ソンザイ</t>
    </rPh>
    <rPh sb="48" eb="50">
      <t>ショウミ</t>
    </rPh>
    <rPh sb="50" eb="52">
      <t>ケイスウ</t>
    </rPh>
    <rPh sb="52" eb="53">
      <t>リツ</t>
    </rPh>
    <rPh sb="54" eb="55">
      <t>ヒ</t>
    </rPh>
    <rPh sb="60" eb="62">
      <t>テンネン</t>
    </rPh>
    <rPh sb="62" eb="67">
      <t>ドウイタイソセイ</t>
    </rPh>
    <rPh sb="68" eb="69">
      <t>チカ</t>
    </rPh>
    <rPh sb="76" eb="78">
      <t>ドウテイ</t>
    </rPh>
    <phoneticPr fontId="4"/>
  </si>
  <si>
    <t>m/Z=121 と同様</t>
    <rPh sb="9" eb="11">
      <t>ドウヨウ</t>
    </rPh>
    <phoneticPr fontId="4"/>
  </si>
  <si>
    <t>m/Z=125,126,128では、安定同位体として、TeとXeのみが存在し、Xeが溶液化後の試料中に残存する可能性は低いため、Teと同定。</t>
    <rPh sb="18" eb="23">
      <t>アンテイドウイタイ</t>
    </rPh>
    <rPh sb="35" eb="37">
      <t>ソンザイ</t>
    </rPh>
    <phoneticPr fontId="3"/>
  </si>
  <si>
    <t>m/Z=125 と同様</t>
    <rPh sb="9" eb="11">
      <t>ドウヨウ</t>
    </rPh>
    <phoneticPr fontId="4"/>
  </si>
  <si>
    <t>m/Z=130では、安定同位体として、Te,Xe,Baが存在し、Xeが溶液化後の試料中に残存する可能性は低いため、TeまたはBaと同定。</t>
    <rPh sb="10" eb="12">
      <t>アンテイ</t>
    </rPh>
    <rPh sb="12" eb="15">
      <t>ドウイタイ</t>
    </rPh>
    <rPh sb="28" eb="30">
      <t>ソンザイ</t>
    </rPh>
    <rPh sb="35" eb="37">
      <t>ヨウエキ</t>
    </rPh>
    <rPh sb="37" eb="38">
      <t>カ</t>
    </rPh>
    <rPh sb="38" eb="39">
      <t>ゴ</t>
    </rPh>
    <rPh sb="40" eb="42">
      <t>シリョウ</t>
    </rPh>
    <rPh sb="42" eb="43">
      <t>チュウ</t>
    </rPh>
    <rPh sb="44" eb="46">
      <t>ザンソン</t>
    </rPh>
    <rPh sb="48" eb="50">
      <t>カノウ</t>
    </rPh>
    <rPh sb="50" eb="51">
      <t>セイ</t>
    </rPh>
    <rPh sb="52" eb="53">
      <t>ヒク</t>
    </rPh>
    <rPh sb="65" eb="67">
      <t>ドウテイ</t>
    </rPh>
    <phoneticPr fontId="4"/>
  </si>
  <si>
    <t>m/Z=132,134-138では、安定同位体及び長半減期核種として、Xe, Cs, Ba, La, Ceのみが存在し、正味計数率の比が、Baの天然同位体組成に近いため、Baと同定。</t>
    <rPh sb="18" eb="23">
      <t>アンテイドウイタイ</t>
    </rPh>
    <rPh sb="23" eb="24">
      <t>オヨ</t>
    </rPh>
    <rPh sb="25" eb="29">
      <t>チョウハンゲンキ</t>
    </rPh>
    <rPh sb="29" eb="31">
      <t>カクシュ</t>
    </rPh>
    <rPh sb="56" eb="58">
      <t>ソンザイ</t>
    </rPh>
    <phoneticPr fontId="3"/>
  </si>
  <si>
    <t>m/Z=132 と同様</t>
    <rPh sb="9" eb="11">
      <t>ドウヨウ</t>
    </rPh>
    <phoneticPr fontId="4"/>
  </si>
  <si>
    <t>m/Z=143, 145, 146では、安定同位体として、Ndのみが存在するため、Ndと同定。</t>
    <rPh sb="20" eb="22">
      <t>アンテイ</t>
    </rPh>
    <rPh sb="22" eb="25">
      <t>ドウイタイ</t>
    </rPh>
    <rPh sb="34" eb="36">
      <t>ソンザイ</t>
    </rPh>
    <rPh sb="44" eb="46">
      <t>ドウテイ</t>
    </rPh>
    <phoneticPr fontId="4"/>
  </si>
  <si>
    <t>m/Z=145 と同様</t>
    <rPh sb="9" eb="11">
      <t>ドウヨウ</t>
    </rPh>
    <phoneticPr fontId="4"/>
  </si>
  <si>
    <t>m/Z=144, 148, 150では、安定同位体として、NdとSmのみが存在するため、NdまたはSmと同定。</t>
    <rPh sb="20" eb="22">
      <t>アンテイ</t>
    </rPh>
    <rPh sb="22" eb="25">
      <t>ドウイタイ</t>
    </rPh>
    <rPh sb="37" eb="39">
      <t>ソンザイ</t>
    </rPh>
    <rPh sb="52" eb="54">
      <t>ドウテイ</t>
    </rPh>
    <phoneticPr fontId="4"/>
  </si>
  <si>
    <t>m/Z=144 と同様</t>
    <rPh sb="9" eb="11">
      <t>ドウヨウ</t>
    </rPh>
    <phoneticPr fontId="4"/>
  </si>
  <si>
    <t>m/Z=147, 149では、安定同位体として、Smのみが存在するため、Smと同定。</t>
    <phoneticPr fontId="4"/>
  </si>
  <si>
    <t>m/Z=147 と同様</t>
    <rPh sb="9" eb="11">
      <t>ドウヨウ</t>
    </rPh>
    <phoneticPr fontId="4"/>
  </si>
  <si>
    <t>m/Z=152では、安定同位体として、SmとGdのみが存在するため、SmまたはGdと同定。</t>
    <rPh sb="10" eb="12">
      <t>アンテイ</t>
    </rPh>
    <rPh sb="12" eb="15">
      <t>ドウイタイ</t>
    </rPh>
    <rPh sb="27" eb="29">
      <t>ソンザイ</t>
    </rPh>
    <rPh sb="42" eb="44">
      <t>ドウテイ</t>
    </rPh>
    <phoneticPr fontId="4"/>
  </si>
  <si>
    <t>m/Z=154では、安定同位体及び長半減期核種として、Sm,Eu,Gdのみが存在するため、そのいずれかと同定。</t>
    <rPh sb="10" eb="12">
      <t>アンテイ</t>
    </rPh>
    <rPh sb="12" eb="15">
      <t>ドウイタイ</t>
    </rPh>
    <rPh sb="15" eb="16">
      <t>オヨ</t>
    </rPh>
    <rPh sb="17" eb="18">
      <t>チョウ</t>
    </rPh>
    <rPh sb="18" eb="21">
      <t>ハンゲンキ</t>
    </rPh>
    <rPh sb="21" eb="23">
      <t>カクシュ</t>
    </rPh>
    <rPh sb="38" eb="40">
      <t>ソンザイ</t>
    </rPh>
    <rPh sb="52" eb="54">
      <t>ドウテイ</t>
    </rPh>
    <phoneticPr fontId="4"/>
  </si>
  <si>
    <t>m/Z=147では、安定同位体や長半減期核種として、PmとSmのみが存在するため、PmまたはSmと同定。</t>
    <rPh sb="16" eb="17">
      <t>チョウ</t>
    </rPh>
    <rPh sb="17" eb="20">
      <t>ハンゲンキ</t>
    </rPh>
    <rPh sb="20" eb="22">
      <t>カクシュ</t>
    </rPh>
    <phoneticPr fontId="4"/>
  </si>
  <si>
    <t>m/Z=155では、安定同位体や長半減期核種として、EuとGdのみが存在するため、EuまたはGdと同定。</t>
    <rPh sb="16" eb="17">
      <t>チョウ</t>
    </rPh>
    <rPh sb="17" eb="20">
      <t>ハンゲンキ</t>
    </rPh>
    <rPh sb="20" eb="22">
      <t>カクシュ</t>
    </rPh>
    <phoneticPr fontId="4"/>
  </si>
  <si>
    <t>m/Z=157では、安定同位体として、Gdのみが存在し、他の希土類元素の酸化物イオン, 水酸化物イオンも存在する。これらのいずれかと同定。</t>
    <rPh sb="28" eb="29">
      <t>タ</t>
    </rPh>
    <rPh sb="30" eb="33">
      <t>キドルイ</t>
    </rPh>
    <rPh sb="33" eb="35">
      <t>ゲンソ</t>
    </rPh>
    <rPh sb="36" eb="39">
      <t>サンカブツ</t>
    </rPh>
    <rPh sb="44" eb="47">
      <t>スイサンカ</t>
    </rPh>
    <rPh sb="47" eb="48">
      <t>ブツ</t>
    </rPh>
    <rPh sb="52" eb="54">
      <t>ソンザイ</t>
    </rPh>
    <rPh sb="66" eb="68">
      <t>ドウテイ</t>
    </rPh>
    <phoneticPr fontId="3"/>
  </si>
  <si>
    <t>m/Z=161 と同様</t>
    <rPh sb="9" eb="11">
      <t>ドウヨウ</t>
    </rPh>
    <phoneticPr fontId="4"/>
  </si>
  <si>
    <t>m/Z=162,164では、安定同位体として、DyとErのみが存在し、希土類元素の酸化物や水酸化物の可能性もあり、そのいずれかと同定。</t>
    <rPh sb="35" eb="38">
      <t>キドルイ</t>
    </rPh>
    <rPh sb="38" eb="40">
      <t>ゲンソ</t>
    </rPh>
    <rPh sb="41" eb="44">
      <t>サンカブツ</t>
    </rPh>
    <rPh sb="45" eb="49">
      <t>スイサンカブツ</t>
    </rPh>
    <rPh sb="50" eb="53">
      <t>カノウセイ</t>
    </rPh>
    <phoneticPr fontId="4"/>
  </si>
  <si>
    <t>m/Z=162 と同様</t>
    <rPh sb="9" eb="11">
      <t>ドウヨウ</t>
    </rPh>
    <phoneticPr fontId="4"/>
  </si>
  <si>
    <t>m/Z=165では、安定同位体として、Hoのみが存在し、希土類元素の酸化物や水酸化物の可能性もあり、そのいずれかと同定。</t>
    <rPh sb="28" eb="31">
      <t>キドルイ</t>
    </rPh>
    <rPh sb="31" eb="33">
      <t>ゲンソ</t>
    </rPh>
    <rPh sb="34" eb="37">
      <t>サンカブツ</t>
    </rPh>
    <rPh sb="38" eb="42">
      <t>スイサンカブツ</t>
    </rPh>
    <rPh sb="43" eb="46">
      <t>カノウセイ</t>
    </rPh>
    <phoneticPr fontId="4"/>
  </si>
  <si>
    <t>m/Z=166 と同様</t>
    <rPh sb="9" eb="11">
      <t>ドウヨウ</t>
    </rPh>
    <phoneticPr fontId="4"/>
  </si>
  <si>
    <t>m/Z=168 と同様</t>
    <rPh sb="9" eb="11">
      <t>ドウヨウ</t>
    </rPh>
    <phoneticPr fontId="4"/>
  </si>
  <si>
    <t>m/Z=169では、安定同位体として、Tmのみが存在し、希土類元素の酸化物や水酸化物の可能性もあり、そのいずれかと同定。</t>
    <rPh sb="28" eb="31">
      <t>キドルイ</t>
    </rPh>
    <rPh sb="31" eb="33">
      <t>ゲンソ</t>
    </rPh>
    <rPh sb="34" eb="37">
      <t>サンカブツ</t>
    </rPh>
    <rPh sb="38" eb="42">
      <t>スイサンカブツ</t>
    </rPh>
    <rPh sb="43" eb="46">
      <t>カノウセイ</t>
    </rPh>
    <phoneticPr fontId="4"/>
  </si>
  <si>
    <t>m/Z=171 と同様</t>
    <rPh sb="9" eb="11">
      <t>ドウヨウ</t>
    </rPh>
    <phoneticPr fontId="4"/>
  </si>
  <si>
    <t>m/Z=121, 123では、安定同位体として、SbとTeのみが存在し、正味計数率の比が、Sbの天然同位体組成に近いため、Sbと同定。</t>
    <phoneticPr fontId="4"/>
  </si>
  <si>
    <t>m/Z=166,167,168,170では、安定同位体として、ErとYbのみが存在し、正味計数率の比が、Erの天然同位体組成に近いため、Erと同定。</t>
    <phoneticPr fontId="4"/>
  </si>
  <si>
    <t>m/Z=171-174では、安定同位体として、YbとHfのみが存在し、正味計数率の比が、Ybの天然同位体組成に近いため、Ybと同定。</t>
    <rPh sb="35" eb="37">
      <t>ショウミ</t>
    </rPh>
    <rPh sb="37" eb="39">
      <t>ケイスウ</t>
    </rPh>
    <rPh sb="39" eb="40">
      <t>リツ</t>
    </rPh>
    <rPh sb="41" eb="42">
      <t>ヒ</t>
    </rPh>
    <rPh sb="47" eb="49">
      <t>テンネン</t>
    </rPh>
    <rPh sb="49" eb="52">
      <t>ドウイタイ</t>
    </rPh>
    <rPh sb="52" eb="54">
      <t>ソセイ</t>
    </rPh>
    <rPh sb="55" eb="56">
      <t>チカ</t>
    </rPh>
    <rPh sb="63" eb="65">
      <t>ドウテイ</t>
    </rPh>
    <phoneticPr fontId="4"/>
  </si>
  <si>
    <t>m/Z=175では、安定同位体として、Luのみが存在するため、Luと同定。</t>
    <phoneticPr fontId="4"/>
  </si>
  <si>
    <t>m/Z=176では、安定同位体として、Yb,Lu,Hfのみが存在するため、そのいずれかと同定。</t>
    <phoneticPr fontId="4"/>
  </si>
  <si>
    <t>m/Z=177-179では、安定同位体として、Hfのみが存在するため、Hfと同定。</t>
    <phoneticPr fontId="4"/>
  </si>
  <si>
    <t>m/Z=180では、安定同位体として、Hf,Ta,Wのみが存在するため、そのいずれかと同定。</t>
    <phoneticPr fontId="4"/>
  </si>
  <si>
    <t>m/Z=181では、安定同位体として、Taのみが存在するため、Taと同定。</t>
    <phoneticPr fontId="4"/>
  </si>
  <si>
    <t>m/Z=185,187では、安定同位体として、Reのみが存在するため、Reと同定。</t>
    <phoneticPr fontId="3"/>
  </si>
  <si>
    <t>m/Z=182-184,186では、安定同位体として、WとOsのみが存在し、正味計数率の比が、Wの天然同位体組成に近いため、Wと同定。</t>
    <rPh sb="38" eb="40">
      <t>ショウミ</t>
    </rPh>
    <rPh sb="40" eb="42">
      <t>ケイスウ</t>
    </rPh>
    <rPh sb="42" eb="43">
      <t>リツ</t>
    </rPh>
    <rPh sb="44" eb="45">
      <t>ヒ</t>
    </rPh>
    <rPh sb="49" eb="51">
      <t>テンネン</t>
    </rPh>
    <rPh sb="51" eb="54">
      <t>ドウイタイ</t>
    </rPh>
    <rPh sb="54" eb="56">
      <t>ソセイ</t>
    </rPh>
    <rPh sb="57" eb="58">
      <t>チカ</t>
    </rPh>
    <rPh sb="64" eb="66">
      <t>ドウテイ</t>
    </rPh>
    <phoneticPr fontId="4"/>
  </si>
  <si>
    <t>m/Z=185 と同様</t>
    <rPh sb="9" eb="11">
      <t>ドウヨウ</t>
    </rPh>
    <phoneticPr fontId="4"/>
  </si>
  <si>
    <t>m/Z=203,205では、安定同位体として、Tlのみが存在するため、Tlと同定。</t>
    <phoneticPr fontId="3"/>
  </si>
  <si>
    <t>m/Z=203 と同様</t>
    <rPh sb="9" eb="11">
      <t>ドウヨウ</t>
    </rPh>
    <phoneticPr fontId="4"/>
  </si>
  <si>
    <t>m/Z=204,206,207,208での正味計数率の比が、Pbの天然同位体組成に近いため、Pbと同定</t>
    <phoneticPr fontId="4"/>
  </si>
  <si>
    <t>m/Z=201では、安定同位体として、Hgのみが存在し、Wの水酸化物イオンも存在しうるため、そのいずれかと同定。</t>
    <rPh sb="10" eb="12">
      <t>アンテイ</t>
    </rPh>
    <rPh sb="12" eb="15">
      <t>ドウイタイ</t>
    </rPh>
    <rPh sb="24" eb="26">
      <t>ソンザイ</t>
    </rPh>
    <rPh sb="30" eb="31">
      <t>スイ</t>
    </rPh>
    <rPh sb="53" eb="55">
      <t>ドウテイ</t>
    </rPh>
    <phoneticPr fontId="4"/>
  </si>
  <si>
    <t>m/Z=222- 224では、Pbの酸化物イオン、水酸化物イオンが存在しうるため、そのいずれかと同定。</t>
    <rPh sb="25" eb="29">
      <t>スイサンカブツ</t>
    </rPh>
    <phoneticPr fontId="4"/>
  </si>
  <si>
    <t>m/Z=222 と同様</t>
    <rPh sb="9" eb="11">
      <t>ドウヨウ</t>
    </rPh>
    <phoneticPr fontId="4"/>
  </si>
  <si>
    <t>m/Z=234, 235, 236, 238では、安定同位体は存在せず、使用済燃料中に含まれる主な核種がUであるため、Uと同定</t>
    <rPh sb="25" eb="30">
      <t>アンテイドウイタイ</t>
    </rPh>
    <rPh sb="31" eb="33">
      <t>ソンザイ</t>
    </rPh>
    <rPh sb="61" eb="63">
      <t>ドウテイ</t>
    </rPh>
    <phoneticPr fontId="3"/>
  </si>
  <si>
    <t>m/Z=234 と同様</t>
    <rPh sb="9" eb="11">
      <t>ドウヨウ</t>
    </rPh>
    <phoneticPr fontId="4"/>
  </si>
  <si>
    <t>m/Z=237では、安定同位体は存在せず、使用済燃料中に含まれる主な核種がNpであるため、Npと同定</t>
    <phoneticPr fontId="4"/>
  </si>
  <si>
    <t>m/Z=239 と同様</t>
    <rPh sb="9" eb="11">
      <t>ドウヨウ</t>
    </rPh>
    <phoneticPr fontId="4"/>
  </si>
  <si>
    <t>m/Z=241では、安定同位体は存在せず、使用済燃料中に含まれる主な核種がPuとAmであるため、PuまたはAmと同定</t>
    <rPh sb="10" eb="12">
      <t>アンテイ</t>
    </rPh>
    <rPh sb="12" eb="15">
      <t>ドウイタイ</t>
    </rPh>
    <rPh sb="16" eb="18">
      <t>ソンザイ</t>
    </rPh>
    <rPh sb="21" eb="23">
      <t>シヨウ</t>
    </rPh>
    <rPh sb="23" eb="24">
      <t>ズミ</t>
    </rPh>
    <rPh sb="24" eb="26">
      <t>ネンリョウ</t>
    </rPh>
    <rPh sb="26" eb="27">
      <t>チュウ</t>
    </rPh>
    <rPh sb="28" eb="29">
      <t>フク</t>
    </rPh>
    <rPh sb="32" eb="33">
      <t>オモ</t>
    </rPh>
    <rPh sb="34" eb="36">
      <t>カクシュ</t>
    </rPh>
    <rPh sb="56" eb="58">
      <t>ドウテイ</t>
    </rPh>
    <phoneticPr fontId="4"/>
  </si>
  <si>
    <t>m/Z=244,245では、安定同位体は存在せず、使用済燃料中に含まれる主な核種がCmであるため、Cmと同定</t>
    <rPh sb="14" eb="16">
      <t>アンテイ</t>
    </rPh>
    <rPh sb="16" eb="19">
      <t>ドウイタイ</t>
    </rPh>
    <rPh sb="20" eb="22">
      <t>ソンザイ</t>
    </rPh>
    <rPh sb="25" eb="27">
      <t>シヨウ</t>
    </rPh>
    <rPh sb="27" eb="28">
      <t>ズミ</t>
    </rPh>
    <rPh sb="28" eb="30">
      <t>ネンリョウ</t>
    </rPh>
    <rPh sb="30" eb="31">
      <t>チュウ</t>
    </rPh>
    <rPh sb="32" eb="33">
      <t>フク</t>
    </rPh>
    <rPh sb="36" eb="37">
      <t>オモ</t>
    </rPh>
    <rPh sb="38" eb="40">
      <t>カクシュ</t>
    </rPh>
    <rPh sb="52" eb="54">
      <t>ドウテイ</t>
    </rPh>
    <phoneticPr fontId="4"/>
  </si>
  <si>
    <t>m/Z=244 と同様</t>
    <rPh sb="9" eb="11">
      <t>ドウヨウ</t>
    </rPh>
    <phoneticPr fontId="4"/>
  </si>
  <si>
    <t>m/Z=243では、安定同位体は存在せず、使用済燃料中に含まれる主な核種がAmであるため、Amと同定</t>
    <rPh sb="10" eb="12">
      <t>アンテイ</t>
    </rPh>
    <rPh sb="12" eb="15">
      <t>ドウイタイ</t>
    </rPh>
    <rPh sb="16" eb="18">
      <t>ソンザイ</t>
    </rPh>
    <rPh sb="21" eb="23">
      <t>シヨウ</t>
    </rPh>
    <rPh sb="23" eb="24">
      <t>ズミ</t>
    </rPh>
    <rPh sb="24" eb="26">
      <t>ネンリョウ</t>
    </rPh>
    <rPh sb="26" eb="27">
      <t>チュウ</t>
    </rPh>
    <rPh sb="28" eb="29">
      <t>フク</t>
    </rPh>
    <rPh sb="32" eb="33">
      <t>オモ</t>
    </rPh>
    <rPh sb="34" eb="36">
      <t>カクシュ</t>
    </rPh>
    <rPh sb="48" eb="50">
      <t>ドウテイ</t>
    </rPh>
    <phoneticPr fontId="4"/>
  </si>
  <si>
    <t>m/Z=249では、Thの水酸化物イオンが存在するため、Thの水酸化物イオンと同定。</t>
    <rPh sb="13" eb="14">
      <t>スイ</t>
    </rPh>
    <rPh sb="31" eb="32">
      <t>スイ</t>
    </rPh>
    <rPh sb="32" eb="34">
      <t>サンカ</t>
    </rPh>
    <rPh sb="34" eb="35">
      <t>ブツ</t>
    </rPh>
    <phoneticPr fontId="4"/>
  </si>
  <si>
    <t>m/Z=42-44では、安定同位体として、Caのみが存在し、正味計数率の比がCaの天然同位体組成に近いため、Caと同定。</t>
    <rPh sb="30" eb="35">
      <t>ショウミケイスウリツ</t>
    </rPh>
    <rPh sb="36" eb="37">
      <t>ヒ</t>
    </rPh>
    <rPh sb="41" eb="46">
      <t>テンネンドウイタイ</t>
    </rPh>
    <rPh sb="46" eb="48">
      <t>ソセイ</t>
    </rPh>
    <rPh sb="49" eb="50">
      <t>チカ</t>
    </rPh>
    <phoneticPr fontId="3"/>
  </si>
  <si>
    <t>m/Z=42 と同様</t>
    <rPh sb="8" eb="10">
      <t>ドウヨウ</t>
    </rPh>
    <phoneticPr fontId="4"/>
  </si>
  <si>
    <t>m/Z=46, 47, 48, 49, 50では、安定同位体として、Ca, Ti, Crのみが存在し、正味計数率の比がTiの天然同位体組成に近いため、Tiと同定。</t>
    <rPh sb="51" eb="56">
      <t>ショウミケイスウリツ</t>
    </rPh>
    <rPh sb="57" eb="58">
      <t>ヒ</t>
    </rPh>
    <rPh sb="62" eb="67">
      <t>テンネンドウイタイ</t>
    </rPh>
    <rPh sb="67" eb="69">
      <t>ソセイ</t>
    </rPh>
    <rPh sb="70" eb="71">
      <t>チカ</t>
    </rPh>
    <phoneticPr fontId="3"/>
  </si>
  <si>
    <t>m/Z=54, 56では、安定同位体として、CrとFeのみが存在し、、正味計数率の比がFeの天然同位体組成に近いため、Feと同定。</t>
    <rPh sb="35" eb="37">
      <t>ショウミ</t>
    </rPh>
    <rPh sb="37" eb="39">
      <t>ケイスウ</t>
    </rPh>
    <rPh sb="39" eb="40">
      <t>リツ</t>
    </rPh>
    <rPh sb="41" eb="42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</si>
  <si>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m/Z=66 と同様</t>
    <rPh sb="8" eb="10">
      <t>ドウヨウ</t>
    </rPh>
    <phoneticPr fontId="4"/>
  </si>
  <si>
    <t>m/Z=69では、安定同位体として、Gaのみが存在するため、Gaと同定。</t>
    <phoneticPr fontId="3"/>
  </si>
  <si>
    <t>m/Z=84,86,87,88では、安定同位体として、Kr,Rb,Srのみが存在し、正味計数率の比が、Srの天然同位体組成に近いため、Srと同定。</t>
    <rPh sb="18" eb="23">
      <t>アンテイドウイタイ</t>
    </rPh>
    <rPh sb="38" eb="40">
      <t>ソンザイ</t>
    </rPh>
    <rPh sb="42" eb="44">
      <t>ショウミ</t>
    </rPh>
    <rPh sb="44" eb="46">
      <t>ケイスウ</t>
    </rPh>
    <rPh sb="46" eb="47">
      <t>リツ</t>
    </rPh>
    <rPh sb="48" eb="49">
      <t>ヒ</t>
    </rPh>
    <rPh sb="54" eb="56">
      <t>テンネン</t>
    </rPh>
    <rPh sb="56" eb="59">
      <t>ドウイタイ</t>
    </rPh>
    <rPh sb="59" eb="61">
      <t>ソセイ</t>
    </rPh>
    <rPh sb="62" eb="63">
      <t>チカ</t>
    </rPh>
    <rPh sb="70" eb="72">
      <t>ドウテイ</t>
    </rPh>
    <phoneticPr fontId="4"/>
  </si>
  <si>
    <t>m/Z=90,91,92,94では、安定同位体及び長半減期核種として、Sr, Zr, Moが存在し、正味計数率の比が、Zrの天然同位体組成に近いため、Zrと同定。</t>
    <rPh sb="18" eb="23">
      <t>アンテイドウイタイ</t>
    </rPh>
    <rPh sb="23" eb="24">
      <t>オヨ</t>
    </rPh>
    <rPh sb="25" eb="31">
      <t>チョウハンゲンキカクシュ</t>
    </rPh>
    <rPh sb="46" eb="48">
      <t>ソンザイ</t>
    </rPh>
    <phoneticPr fontId="4"/>
  </si>
  <si>
    <t>m/Z=97 と同様</t>
    <rPh sb="8" eb="10">
      <t>ドウヨウ</t>
    </rPh>
    <phoneticPr fontId="4"/>
  </si>
  <si>
    <t>m/Z=96では、安定同位体として、Zr,Mo,Ruのみが存在するため、そのいずれかと同定。</t>
    <rPh sb="9" eb="11">
      <t>アンテイ</t>
    </rPh>
    <rPh sb="11" eb="14">
      <t>ドウイタイ</t>
    </rPh>
    <rPh sb="29" eb="31">
      <t>ソンザイ</t>
    </rPh>
    <rPh sb="43" eb="45">
      <t>ドウテイ</t>
    </rPh>
    <phoneticPr fontId="4"/>
  </si>
  <si>
    <t>m/Z=104では、安定同位体や長半減期核種として、Ru,Pdのみが存在し、m/Z=101でRuの計数率が低いため、Pdと同定。</t>
    <rPh sb="10" eb="15">
      <t>アンテイドウイタイ</t>
    </rPh>
    <rPh sb="16" eb="20">
      <t>チョウハンゲンキ</t>
    </rPh>
    <rPh sb="20" eb="22">
      <t>カクシュ</t>
    </rPh>
    <rPh sb="34" eb="36">
      <t>ソンザイ</t>
    </rPh>
    <rPh sb="61" eb="63">
      <t>ドウテイ</t>
    </rPh>
    <phoneticPr fontId="4"/>
  </si>
  <si>
    <t>m/Z=106 と同様</t>
    <rPh sb="9" eb="11">
      <t>ドウヨウ</t>
    </rPh>
    <phoneticPr fontId="4"/>
  </si>
  <si>
    <t>m/Z=107では、安定同位体や長半減期核種として、PdとAgのみが存在し、そのいずれかと同定。</t>
    <rPh sb="10" eb="12">
      <t>アンテイ</t>
    </rPh>
    <rPh sb="12" eb="15">
      <t>ドウイタイ</t>
    </rPh>
    <rPh sb="16" eb="17">
      <t>チョウ</t>
    </rPh>
    <rPh sb="17" eb="20">
      <t>ハンゲンキ</t>
    </rPh>
    <rPh sb="20" eb="22">
      <t>カクシュ</t>
    </rPh>
    <rPh sb="34" eb="36">
      <t>ソンザイ</t>
    </rPh>
    <rPh sb="45" eb="47">
      <t>ドウテイ</t>
    </rPh>
    <phoneticPr fontId="4"/>
  </si>
  <si>
    <t>m/Z=111-114では、安定同位体として、Cd,In,Snのみが存在し、正味計数率の比が、Cdの天然同位体組成に近いため、Cdと同定。</t>
    <rPh sb="14" eb="16">
      <t>アンテイ</t>
    </rPh>
    <rPh sb="16" eb="19">
      <t>ドウイタイ</t>
    </rPh>
    <rPh sb="34" eb="36">
      <t>ソンザイ</t>
    </rPh>
    <rPh sb="38" eb="42">
      <t>ショウミケイスウ</t>
    </rPh>
    <rPh sb="42" eb="43">
      <t>リツ</t>
    </rPh>
    <rPh sb="44" eb="45">
      <t>ヒ</t>
    </rPh>
    <rPh sb="50" eb="57">
      <t>テンネンドウイタイソセイ</t>
    </rPh>
    <rPh sb="58" eb="59">
      <t>チカ</t>
    </rPh>
    <rPh sb="66" eb="68">
      <t>ドウテイ</t>
    </rPh>
    <phoneticPr fontId="4"/>
  </si>
  <si>
    <t>m/Z=111 と同様</t>
    <rPh sb="9" eb="11">
      <t>ドウヨウ</t>
    </rPh>
    <phoneticPr fontId="4"/>
  </si>
  <si>
    <t>m/Z=115では、安定同位体としてInとSnのみが存在するため、そのいずれかと同定。</t>
    <rPh sb="10" eb="12">
      <t>アンテイ</t>
    </rPh>
    <rPh sb="12" eb="15">
      <t>ドウイタイ</t>
    </rPh>
    <rPh sb="26" eb="28">
      <t>ソンザイ</t>
    </rPh>
    <rPh sb="40" eb="42">
      <t>ドウテイ</t>
    </rPh>
    <phoneticPr fontId="4"/>
  </si>
  <si>
    <t>m/Z=116-120,122,124では、安定同位体として、Sn,Te,Xeのみが存在し、正味計数率の比が、Snの天然同位体組成に近いため、Snと同定。</t>
    <rPh sb="22" eb="24">
      <t>アンテイ</t>
    </rPh>
    <rPh sb="24" eb="27">
      <t>ドウイタイ</t>
    </rPh>
    <rPh sb="42" eb="44">
      <t>ソンザイ</t>
    </rPh>
    <rPh sb="46" eb="48">
      <t>ショウミ</t>
    </rPh>
    <rPh sb="48" eb="50">
      <t>ケイスウ</t>
    </rPh>
    <rPh sb="50" eb="51">
      <t>リツ</t>
    </rPh>
    <rPh sb="52" eb="53">
      <t>ヒ</t>
    </rPh>
    <rPh sb="58" eb="60">
      <t>テンネン</t>
    </rPh>
    <rPh sb="60" eb="63">
      <t>ドウイタイ</t>
    </rPh>
    <rPh sb="63" eb="65">
      <t>ソセイ</t>
    </rPh>
    <rPh sb="66" eb="67">
      <t>チカ</t>
    </rPh>
    <rPh sb="74" eb="76">
      <t>ドウテイ</t>
    </rPh>
    <phoneticPr fontId="4"/>
  </si>
  <si>
    <t>m/Z=130,132,134-138では、安定同位体及び長半減期核種として、Te,Xe,Cs,Ba,La,Ceが存在し、正味計数率の比が、Baの天然同位体組成に近いため、Baと同定。</t>
    <rPh sb="22" eb="24">
      <t>アンテイ</t>
    </rPh>
    <rPh sb="24" eb="27">
      <t>ドウイタイ</t>
    </rPh>
    <rPh sb="27" eb="28">
      <t>オヨ</t>
    </rPh>
    <rPh sb="29" eb="35">
      <t>チョウハンゲンキカクシュ</t>
    </rPh>
    <rPh sb="57" eb="59">
      <t>ソンザイ</t>
    </rPh>
    <rPh sb="61" eb="66">
      <t>ショウミケイスウリツ</t>
    </rPh>
    <rPh sb="67" eb="68">
      <t>ヒ</t>
    </rPh>
    <rPh sb="73" eb="80">
      <t>テンネンドウイタイソセイ</t>
    </rPh>
    <rPh sb="81" eb="82">
      <t>チカ</t>
    </rPh>
    <rPh sb="89" eb="91">
      <t>ドウテイ</t>
    </rPh>
    <phoneticPr fontId="4"/>
  </si>
  <si>
    <t>m/Z=140では、安定同位体として、Ceのみが存在するため、Ceと同定。</t>
    <rPh sb="10" eb="12">
      <t>アンテイ</t>
    </rPh>
    <rPh sb="12" eb="15">
      <t>ドウイタイ</t>
    </rPh>
    <rPh sb="24" eb="26">
      <t>ソンザイ</t>
    </rPh>
    <rPh sb="34" eb="36">
      <t>ドウテイ</t>
    </rPh>
    <phoneticPr fontId="4"/>
  </si>
  <si>
    <t>m/Z=143-146では、安定同位体として、Nd,Smのみが存在し、正味計数率の比が、Ndの天然同位体組成に近いため、Ndと同定。</t>
    <rPh sb="14" eb="16">
      <t>アンテイ</t>
    </rPh>
    <rPh sb="16" eb="19">
      <t>ドウイタイ</t>
    </rPh>
    <rPh sb="31" eb="33">
      <t>ソンザイ</t>
    </rPh>
    <rPh sb="35" eb="40">
      <t>ショウミケイスウリツ</t>
    </rPh>
    <rPh sb="41" eb="42">
      <t>ヒ</t>
    </rPh>
    <rPh sb="47" eb="54">
      <t>テンネンドウイタイソセイ</t>
    </rPh>
    <rPh sb="55" eb="56">
      <t>チカ</t>
    </rPh>
    <rPh sb="63" eb="65">
      <t>ドウテイ</t>
    </rPh>
    <phoneticPr fontId="4"/>
  </si>
  <si>
    <t>m/Z=147,149では、安定同位体として、Smのみが存在するため、Smと同定。</t>
    <phoneticPr fontId="4"/>
  </si>
  <si>
    <t>m/Z=148,150では、安定同位体として、Nd,Smのみが存在するため、そのいずれかと同定。</t>
    <rPh sb="14" eb="16">
      <t>アンテイ</t>
    </rPh>
    <rPh sb="16" eb="19">
      <t>ドウイタイ</t>
    </rPh>
    <rPh sb="31" eb="33">
      <t>ソンザイ</t>
    </rPh>
    <rPh sb="45" eb="47">
      <t>ドウテイ</t>
    </rPh>
    <phoneticPr fontId="4"/>
  </si>
  <si>
    <t>m/Z=148 と同様</t>
    <rPh sb="9" eb="11">
      <t>ドウヨウ</t>
    </rPh>
    <phoneticPr fontId="4"/>
  </si>
  <si>
    <t>m/Z=151 と同様</t>
    <rPh sb="9" eb="11">
      <t>ドウヨウ</t>
    </rPh>
    <phoneticPr fontId="4"/>
  </si>
  <si>
    <t>m/Z=181では、安定同位体として、Taのみが存在するため、Taと同定。</t>
    <phoneticPr fontId="3"/>
  </si>
  <si>
    <t>m/Z=177-180では、安定同位体として、Hf,Ta,Wのみが存在し、正味計数率の比が、Hfの天然同位体組成に近いため、Hfと同定。</t>
    <rPh sb="14" eb="16">
      <t>アンテイ</t>
    </rPh>
    <rPh sb="16" eb="19">
      <t>ドウイタイ</t>
    </rPh>
    <rPh sb="33" eb="35">
      <t>ソンザイ</t>
    </rPh>
    <rPh sb="37" eb="42">
      <t>ショウミケイスウリツ</t>
    </rPh>
    <rPh sb="43" eb="44">
      <t>ヒ</t>
    </rPh>
    <rPh sb="49" eb="56">
      <t>テンネンドウイタイソセイ</t>
    </rPh>
    <rPh sb="57" eb="58">
      <t>チカ</t>
    </rPh>
    <rPh sb="65" eb="67">
      <t>ドウテイ</t>
    </rPh>
    <phoneticPr fontId="4"/>
  </si>
  <si>
    <t>m/Z=168,170では、安定同位体として、Er,Ybのみが存在するため、そのいずれかと同定。</t>
    <phoneticPr fontId="4"/>
  </si>
  <si>
    <t>m/Z=7では、安定同位体として、Liのみが存在するため、Liと同定。</t>
    <phoneticPr fontId="3"/>
  </si>
  <si>
    <t>m/Z=54では、安定同位体として、CrとFeのみが存在し、そのいずれかと同定。</t>
    <rPh sb="37" eb="39">
      <t>ドウテイ</t>
    </rPh>
    <phoneticPr fontId="4"/>
  </si>
  <si>
    <t>m/Z=56, 57では、安定同位体として、Feのみが存在し、、正味計数率の比がFeの天然同位体組成に近いため、Feと同定。</t>
    <rPh sb="32" eb="34">
      <t>ショウミ</t>
    </rPh>
    <rPh sb="34" eb="36">
      <t>ケイスウ</t>
    </rPh>
    <rPh sb="36" eb="37">
      <t>リツ</t>
    </rPh>
    <rPh sb="38" eb="39">
      <t>ヒ</t>
    </rPh>
    <rPh sb="43" eb="45">
      <t>テンネン</t>
    </rPh>
    <rPh sb="45" eb="48">
      <t>ドウイタイ</t>
    </rPh>
    <rPh sb="48" eb="50">
      <t>ソセイ</t>
    </rPh>
    <rPh sb="51" eb="52">
      <t>チカ</t>
    </rPh>
    <rPh sb="59" eb="61">
      <t>ドウテイ</t>
    </rPh>
    <phoneticPr fontId="4"/>
  </si>
  <si>
    <t>m/Z=56 と同様</t>
    <rPh sb="8" eb="10">
      <t>ドウヨウ</t>
    </rPh>
    <phoneticPr fontId="4"/>
  </si>
  <si>
    <t>m/Z=71,73,74は、Feの酸化物や水酸化物と同じm/Zであり、正味計数率の比も妥当であるため、Feの酸化物または水酸化物と同定。</t>
    <phoneticPr fontId="3"/>
  </si>
  <si>
    <t>m/Z=94 と同様</t>
    <rPh sb="8" eb="10">
      <t>ドウヨウ</t>
    </rPh>
    <phoneticPr fontId="4"/>
  </si>
  <si>
    <t>m/Z=96では、安定同位体として、Zr,Mo,Ruのみが存在するため、そのいずれかと同定。</t>
    <rPh sb="9" eb="14">
      <t>アンテイドウイタイ</t>
    </rPh>
    <rPh sb="29" eb="31">
      <t>ソンザイ</t>
    </rPh>
    <rPh sb="43" eb="45">
      <t>ドウテイ</t>
    </rPh>
    <phoneticPr fontId="4"/>
  </si>
  <si>
    <t>m/Z=105では、安定同位体として、Pdのみが存在し、Yの酸化物イオンも存在する。そのいずれかと同定。</t>
    <rPh sb="10" eb="12">
      <t>アンテイ</t>
    </rPh>
    <rPh sb="12" eb="15">
      <t>ドウイタイ</t>
    </rPh>
    <rPh sb="24" eb="26">
      <t>ソンザイ</t>
    </rPh>
    <rPh sb="30" eb="32">
      <t>サンカ</t>
    </rPh>
    <rPh sb="32" eb="33">
      <t>ブツ</t>
    </rPh>
    <rPh sb="37" eb="39">
      <t>ソンザイ</t>
    </rPh>
    <rPh sb="49" eb="51">
      <t>ドウテイ</t>
    </rPh>
    <phoneticPr fontId="4"/>
  </si>
  <si>
    <t>※1 H, C, N, O, Ar等に由来する分子イオンによる妨害が大きい質量数のため、同定せず</t>
    <rPh sb="17" eb="18">
      <t>トウ</t>
    </rPh>
    <rPh sb="19" eb="21">
      <t>ユライ</t>
    </rPh>
    <rPh sb="23" eb="25">
      <t>ブンシ</t>
    </rPh>
    <rPh sb="31" eb="33">
      <t>ボウガイ</t>
    </rPh>
    <rPh sb="34" eb="35">
      <t>オオ</t>
    </rPh>
    <rPh sb="37" eb="39">
      <t>シツリョウ</t>
    </rPh>
    <rPh sb="39" eb="40">
      <t>スウ</t>
    </rPh>
    <rPh sb="44" eb="46">
      <t>ドウテイ</t>
    </rPh>
    <phoneticPr fontId="4"/>
  </si>
  <si>
    <t>m/Z=64,66,67,68での正味計数率の比が、Znの天然同位体組成に近いため、Znと同定</t>
    <rPh sb="17" eb="19">
      <t>ショウミ</t>
    </rPh>
    <rPh sb="19" eb="22">
      <t>ケイスウリツ</t>
    </rPh>
    <rPh sb="23" eb="24">
      <t>ヒ</t>
    </rPh>
    <rPh sb="29" eb="34">
      <t>テンネンドウイタイ</t>
    </rPh>
    <rPh sb="34" eb="36">
      <t>ソセイ</t>
    </rPh>
    <rPh sb="37" eb="38">
      <t>チカ</t>
    </rPh>
    <rPh sb="45" eb="47">
      <t>ドウテイ</t>
    </rPh>
    <phoneticPr fontId="4"/>
  </si>
  <si>
    <t>m/Z=70-74は、Feの酸化物や水酸化物と同じm/Zであり、正味計数率の比も妥当であるため、Feの酸化物または水酸化物と同定。</t>
    <rPh sb="14" eb="16">
      <t>サンカ</t>
    </rPh>
    <rPh sb="16" eb="17">
      <t>ブツ</t>
    </rPh>
    <rPh sb="18" eb="20">
      <t>スイサン</t>
    </rPh>
    <rPh sb="20" eb="21">
      <t>カ</t>
    </rPh>
    <rPh sb="21" eb="22">
      <t>ブツ</t>
    </rPh>
    <rPh sb="23" eb="24">
      <t>オナ</t>
    </rPh>
    <rPh sb="32" eb="34">
      <t>ショウミ</t>
    </rPh>
    <rPh sb="34" eb="36">
      <t>ケイスウ</t>
    </rPh>
    <rPh sb="36" eb="37">
      <t>リツ</t>
    </rPh>
    <rPh sb="38" eb="39">
      <t>ヒ</t>
    </rPh>
    <rPh sb="40" eb="42">
      <t>ダトウ</t>
    </rPh>
    <rPh sb="51" eb="53">
      <t>サンカ</t>
    </rPh>
    <rPh sb="53" eb="54">
      <t>ブツ</t>
    </rPh>
    <rPh sb="57" eb="58">
      <t>ミズ</t>
    </rPh>
    <rPh sb="58" eb="60">
      <t>サンカ</t>
    </rPh>
    <rPh sb="60" eb="61">
      <t>ブツ</t>
    </rPh>
    <rPh sb="62" eb="64">
      <t>ドウテイ</t>
    </rPh>
    <phoneticPr fontId="4"/>
  </si>
  <si>
    <t>m/Z=70 と同様</t>
    <rPh sb="8" eb="10">
      <t>ドウヨウ</t>
    </rPh>
    <phoneticPr fontId="4"/>
  </si>
  <si>
    <t>m/Z=105では、安定同位体として、Pdのみが存在し、Yの酸化物イオンも存在するため、そのいずれかと同定。</t>
    <rPh sb="10" eb="12">
      <t>アンテイ</t>
    </rPh>
    <rPh sb="12" eb="15">
      <t>ドウイタイ</t>
    </rPh>
    <rPh sb="24" eb="26">
      <t>ソンザイ</t>
    </rPh>
    <rPh sb="30" eb="32">
      <t>サンカ</t>
    </rPh>
    <rPh sb="32" eb="33">
      <t>ブツ</t>
    </rPh>
    <rPh sb="37" eb="39">
      <t>ソンザイ</t>
    </rPh>
    <rPh sb="51" eb="53">
      <t>ドウテイ</t>
    </rPh>
    <phoneticPr fontId="4"/>
  </si>
  <si>
    <t>m/Z=108,110では、安定同位体として、Pd,Cdのみが存在するため、そのいずれかと同定。</t>
    <rPh sb="14" eb="16">
      <t>アンテイ</t>
    </rPh>
    <rPh sb="16" eb="19">
      <t>ドウイタイ</t>
    </rPh>
    <rPh sb="31" eb="33">
      <t>ソンザイ</t>
    </rPh>
    <rPh sb="45" eb="47">
      <t>ドウテイ</t>
    </rPh>
    <phoneticPr fontId="4"/>
  </si>
  <si>
    <t>m/Z=115では、安定同位体として、InとSnのみが存在するため、InまたはDnと同定。</t>
    <rPh sb="10" eb="12">
      <t>アンテイ</t>
    </rPh>
    <rPh sb="12" eb="15">
      <t>ドウイタイ</t>
    </rPh>
    <rPh sb="27" eb="29">
      <t>ソンザイ</t>
    </rPh>
    <rPh sb="42" eb="44">
      <t>ドウテイ</t>
    </rPh>
    <phoneticPr fontId="4"/>
  </si>
  <si>
    <t>m/Z=121,123では、安定同位体として、Sb,Teのみが存在し、正味計数率の比が、Sbの天然同位体組成に近いため、Sbと同定。</t>
    <rPh sb="35" eb="40">
      <t>ショウミケイスウリツ</t>
    </rPh>
    <rPh sb="41" eb="42">
      <t>ヒ</t>
    </rPh>
    <rPh sb="47" eb="54">
      <t>テンネンドウイタイソセイ</t>
    </rPh>
    <rPh sb="55" eb="56">
      <t>チカ</t>
    </rPh>
    <phoneticPr fontId="4"/>
  </si>
  <si>
    <t>m/Z=134-138では、安定同位体及び長半減期核種として、Xe,Cs,Ba,La,Ceが存在し、正味計数率の比が、Baの天然同位体組成に近いため、Baと同定。</t>
    <rPh sb="14" eb="16">
      <t>アンテイ</t>
    </rPh>
    <rPh sb="16" eb="19">
      <t>ドウイタイ</t>
    </rPh>
    <rPh sb="19" eb="20">
      <t>オヨ</t>
    </rPh>
    <rPh sb="21" eb="27">
      <t>チョウハンゲンキカクシュ</t>
    </rPh>
    <rPh sb="46" eb="48">
      <t>ソンザイ</t>
    </rPh>
    <rPh sb="50" eb="55">
      <t>ショウミケイスウリツ</t>
    </rPh>
    <rPh sb="56" eb="57">
      <t>ヒ</t>
    </rPh>
    <rPh sb="62" eb="69">
      <t>テンネンドウイタイソセイ</t>
    </rPh>
    <rPh sb="70" eb="71">
      <t>チカ</t>
    </rPh>
    <rPh sb="78" eb="80">
      <t>ドウテイ</t>
    </rPh>
    <phoneticPr fontId="4"/>
  </si>
  <si>
    <t>m/Z=134 と同様</t>
    <rPh sb="9" eb="11">
      <t>ドウヨウ</t>
    </rPh>
    <phoneticPr fontId="4"/>
  </si>
  <si>
    <t>m/Z=147,149では、安定同位体として、Smのみが存在するため、Smと同定。</t>
    <phoneticPr fontId="4"/>
  </si>
  <si>
    <t>m/Z=203では、安定同位体として、Tlのみが存在するため、Tlと同定。</t>
    <phoneticPr fontId="3"/>
  </si>
  <si>
    <t>m/Z=204,206,207,208での正味計数率の比が、Pbの天然同位体組成に近いため、Pbと同定</t>
    <phoneticPr fontId="4"/>
  </si>
  <si>
    <t>m/Z=235, 238では、安定同位体は存在せず、使用済燃料中に含まれる主な核種がUであるため、Uと同定</t>
    <rPh sb="15" eb="20">
      <t>アンテイドウイタイ</t>
    </rPh>
    <rPh sb="21" eb="23">
      <t>ソンザイ</t>
    </rPh>
    <rPh sb="51" eb="53">
      <t>ドウテイ</t>
    </rPh>
    <phoneticPr fontId="3"/>
  </si>
  <si>
    <t>m/Z=153では、安定同位体として、Euのみが存在するため、Euと同定。</t>
    <rPh sb="10" eb="12">
      <t>アンテイ</t>
    </rPh>
    <rPh sb="12" eb="15">
      <t>ドウイタイ</t>
    </rPh>
    <rPh sb="24" eb="26">
      <t>ソンザイ</t>
    </rPh>
    <rPh sb="34" eb="36">
      <t>ドウテイ</t>
    </rPh>
    <phoneticPr fontId="4"/>
  </si>
  <si>
    <t>m/Z=151では、安定同位体や長半減期核種として、SmとEuのみが存在するため、SmまたはEuと同定。</t>
    <rPh sb="16" eb="17">
      <t>チョウ</t>
    </rPh>
    <rPh sb="17" eb="20">
      <t>ハンゲンキ</t>
    </rPh>
    <rPh sb="20" eb="22">
      <t>カクシュ</t>
    </rPh>
    <phoneticPr fontId="4"/>
  </si>
  <si>
    <t>m/Z=152 と同様</t>
    <rPh sb="9" eb="11">
      <t>ドウヨウ</t>
    </rPh>
    <phoneticPr fontId="4"/>
  </si>
  <si>
    <t>m/Z=156, 158, 160では、安定同位体として、GdとDyのみが存在するため、そのいずれかと同定。</t>
    <rPh sb="51" eb="53">
      <t>ドウテイ</t>
    </rPh>
    <phoneticPr fontId="3"/>
  </si>
  <si>
    <t>m/Z=161,163では、安定同位体として、Dyのみが存在するため、Dyと同定。</t>
    <phoneticPr fontId="4"/>
  </si>
  <si>
    <t>m/Z=162,164では、安定同位体として、DyとErのみが存在するため、そのいずれかと同定。</t>
    <phoneticPr fontId="4"/>
  </si>
  <si>
    <t>m/Z=165では、安定同位体として、Hoのみが存在するため、Hoと同定。</t>
    <phoneticPr fontId="4"/>
  </si>
  <si>
    <t>m/Z=166,167,168,では、安定同位体として、ErとYbのみが存在し、正味計数率の比が、Erの天然同位体組成に近いため、Erと同定。</t>
    <phoneticPr fontId="4"/>
  </si>
  <si>
    <t>m/Z=169では、安定同位体として、Tmのみが存在するため、Tmと同定。</t>
    <phoneticPr fontId="4"/>
  </si>
  <si>
    <t>m/Z=170では、安定同位体として、ErとYbのみが存在するため、そのいずれかと同定。</t>
    <phoneticPr fontId="4"/>
  </si>
  <si>
    <t>m/Z=171-173では、安定同位体として、Ybのみが存在するため、Ybと同定。</t>
    <rPh sb="14" eb="19">
      <t>アンテイドウイタイ</t>
    </rPh>
    <rPh sb="28" eb="30">
      <t>ソンザイ</t>
    </rPh>
    <rPh sb="38" eb="40">
      <t>ドウテイ</t>
    </rPh>
    <phoneticPr fontId="4"/>
  </si>
  <si>
    <t>m/Z=175では、安定同位体として、Luのみが存在するため、Luと同定。</t>
    <phoneticPr fontId="4"/>
  </si>
  <si>
    <t>m/Z=177では、安定同位体として、Hfのみが存在するため、Hfと同定。</t>
    <phoneticPr fontId="4"/>
  </si>
  <si>
    <t>m/Z=35, 37では、安定同位体として、Clのみが存在し、正味計数率の比がClの天然同位体組成に近いため、Clと同定。</t>
    <rPh sb="13" eb="15">
      <t>アンテイ</t>
    </rPh>
    <rPh sb="15" eb="18">
      <t>ドウイタイ</t>
    </rPh>
    <rPh sb="27" eb="29">
      <t>ソンザイ</t>
    </rPh>
    <rPh sb="31" eb="35">
      <t>ショウミケイスウ</t>
    </rPh>
    <rPh sb="35" eb="36">
      <t>リツ</t>
    </rPh>
    <rPh sb="37" eb="38">
      <t>ヒ</t>
    </rPh>
    <rPh sb="42" eb="44">
      <t>テンネン</t>
    </rPh>
    <rPh sb="44" eb="47">
      <t>ドウイタイ</t>
    </rPh>
    <rPh sb="47" eb="49">
      <t>ソセイ</t>
    </rPh>
    <rPh sb="50" eb="51">
      <t>チカ</t>
    </rPh>
    <rPh sb="58" eb="60">
      <t>ドウテイ</t>
    </rPh>
    <phoneticPr fontId="4"/>
  </si>
  <si>
    <t>m/Z=35 と同様</t>
    <rPh sb="8" eb="10">
      <t>ドウヨウ</t>
    </rPh>
    <phoneticPr fontId="4"/>
  </si>
  <si>
    <t>m/Z=46,48では、安定同位体として、Ca,Tiのみが存在するため、そのいずれかと同定。</t>
    <phoneticPr fontId="3"/>
  </si>
  <si>
    <t>m/Z=48 と同様</t>
    <rPh sb="8" eb="10">
      <t>ドウヨウ</t>
    </rPh>
    <phoneticPr fontId="4"/>
  </si>
  <si>
    <t>m/Z=49では、安定同位体として、Tiのみが存在するため、Tiと同定。</t>
    <phoneticPr fontId="3"/>
  </si>
  <si>
    <t>m/Z=54, 57では、安定同位体として、CrとFeのみが存在し、、正味計数率の比がFeの天然同位体組成に近いため、Feと同定。</t>
    <rPh sb="35" eb="37">
      <t>ショウミ</t>
    </rPh>
    <rPh sb="37" eb="39">
      <t>ケイスウ</t>
    </rPh>
    <rPh sb="39" eb="40">
      <t>リツ</t>
    </rPh>
    <rPh sb="41" eb="42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</si>
  <si>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m/Z=56では、安定同位体として、Feのみが存在するため、Feと同定。</t>
    <rPh sb="33" eb="35">
      <t>ドウテイ</t>
    </rPh>
    <phoneticPr fontId="4"/>
  </si>
  <si>
    <t>m/Z=69では、安定同位体として、Gaのみが存在するため、Gaと同定。</t>
    <phoneticPr fontId="3"/>
  </si>
  <si>
    <t>m/Z=79, 81では、安定同位体及び長半減期核種として、Se,Brのみが存在し、正味計数率の比が、Brの天然同位体組成に近いため、Brと同定。</t>
    <rPh sb="13" eb="15">
      <t>アンテイ</t>
    </rPh>
    <rPh sb="15" eb="18">
      <t>ドウイタイ</t>
    </rPh>
    <rPh sb="18" eb="19">
      <t>オヨ</t>
    </rPh>
    <rPh sb="20" eb="26">
      <t>チョウハンゲンキカクシュ</t>
    </rPh>
    <rPh sb="38" eb="40">
      <t>ソンザイ</t>
    </rPh>
    <rPh sb="42" eb="47">
      <t>ショウミケイスウリツ</t>
    </rPh>
    <rPh sb="48" eb="49">
      <t>ヒ</t>
    </rPh>
    <rPh sb="54" eb="61">
      <t>テンネンドウイタイソセイ</t>
    </rPh>
    <rPh sb="62" eb="63">
      <t>チカ</t>
    </rPh>
    <rPh sb="70" eb="72">
      <t>ドウテイ</t>
    </rPh>
    <phoneticPr fontId="4"/>
  </si>
  <si>
    <t>m/Z=79 と同様</t>
    <rPh sb="8" eb="10">
      <t>ドウヨウ</t>
    </rPh>
    <phoneticPr fontId="4"/>
  </si>
  <si>
    <t>m/Z=83では、安定同位体として、Krのみが存在するため、Krと同定。</t>
    <rPh sb="9" eb="11">
      <t>アンテイ</t>
    </rPh>
    <rPh sb="11" eb="14">
      <t>ドウイタイ</t>
    </rPh>
    <rPh sb="23" eb="25">
      <t>ソンザイ</t>
    </rPh>
    <rPh sb="33" eb="35">
      <t>ドウテイ</t>
    </rPh>
    <phoneticPr fontId="4"/>
  </si>
  <si>
    <t>m/Z=91では、安定同位体として、Zrのみが存在するため、Zrと同定。</t>
    <rPh sb="9" eb="11">
      <t>アンテイ</t>
    </rPh>
    <rPh sb="11" eb="14">
      <t>ドウイタイ</t>
    </rPh>
    <rPh sb="23" eb="25">
      <t>ソンザイ</t>
    </rPh>
    <rPh sb="33" eb="35">
      <t>ドウテイ</t>
    </rPh>
    <phoneticPr fontId="4"/>
  </si>
  <si>
    <t>m/Z=90では、安定同位体及び長半減期核種として、Sr,Zrのみが存在するため、そのいずれかと同定。</t>
    <rPh sb="9" eb="11">
      <t>アンテイ</t>
    </rPh>
    <rPh sb="11" eb="14">
      <t>ドウイタイ</t>
    </rPh>
    <rPh sb="14" eb="15">
      <t>オヨ</t>
    </rPh>
    <rPh sb="16" eb="22">
      <t>チョウハンゲンキカクシュ</t>
    </rPh>
    <rPh sb="34" eb="36">
      <t>ソンザイ</t>
    </rPh>
    <rPh sb="48" eb="50">
      <t>ドウテイ</t>
    </rPh>
    <phoneticPr fontId="4"/>
  </si>
  <si>
    <t>m/Z=204,206,207,208での正味計数率の比が、Pbの天然同位体組成に近いため、Pbと同定</t>
    <phoneticPr fontId="4"/>
  </si>
  <si>
    <t>m/Z=233, 234, 235, 236, 238では、安定同位体は存在せず、使用済燃料中に含まれる主な核種がUであるため、Uと同定</t>
    <rPh sb="30" eb="35">
      <t>アンテイドウイタイ</t>
    </rPh>
    <rPh sb="36" eb="38">
      <t>ソンザイ</t>
    </rPh>
    <rPh sb="66" eb="68">
      <t>ドウテイ</t>
    </rPh>
    <phoneticPr fontId="3"/>
  </si>
  <si>
    <t>m/Z=233 と同様</t>
    <rPh sb="9" eb="11">
      <t>ドウヨウ</t>
    </rPh>
    <phoneticPr fontId="4"/>
  </si>
  <si>
    <t>m/Z=250では、Uの酸化物イオンが存在するため、Uの酸化物イオンと同定。</t>
    <rPh sb="28" eb="30">
      <t>サンカ</t>
    </rPh>
    <rPh sb="30" eb="31">
      <t>ブツ</t>
    </rPh>
    <phoneticPr fontId="4"/>
  </si>
  <si>
    <t>m/Z=181では、安定同位体として、Taのみが存在するため、Taと同定。</t>
    <phoneticPr fontId="3"/>
  </si>
  <si>
    <t>m/Z=235, 236, 238では、安定同位体は存在せず、使用済燃料中に含まれる主な核種がUであるため、Uと同定</t>
    <rPh sb="20" eb="25">
      <t>アンテイドウイタイ</t>
    </rPh>
    <rPh sb="26" eb="28">
      <t>ソンザイ</t>
    </rPh>
    <rPh sb="56" eb="58">
      <t>ドウテイ</t>
    </rPh>
    <phoneticPr fontId="3"/>
  </si>
  <si>
    <t>m/Z=204,206,207,208での正味計数率の比が、Pbの天然同位体組成に近いため、Pbと同定</t>
    <phoneticPr fontId="4"/>
  </si>
  <si>
    <t>m/Z=203,205では、安定同位体として、Tlのみが存在するため、Tlと同定。</t>
    <phoneticPr fontId="3"/>
  </si>
  <si>
    <t>※4 同上</t>
    <rPh sb="3" eb="5">
      <t>ドウジョウ</t>
    </rPh>
    <phoneticPr fontId="3"/>
  </si>
  <si>
    <t>m/Z=222では、Pbの酸化物イオンが存在しうるため、Pbの酸化物と同定。</t>
    <rPh sb="20" eb="22">
      <t>ソンザイ</t>
    </rPh>
    <rPh sb="31" eb="34">
      <t>サンカブツ</t>
    </rPh>
    <phoneticPr fontId="4"/>
  </si>
  <si>
    <t>m/Z=187では、安定同位体として、Re,Osのみが存在するため、そのいずれかと同定。</t>
    <phoneticPr fontId="3"/>
  </si>
  <si>
    <t>m/Z=166,167では、安定同位体として、Erのみが存在するため、Erと同定。</t>
    <phoneticPr fontId="4"/>
  </si>
  <si>
    <t>m/Z=161-164では、安定同位体として、Dy,Erのみが存在し、正味計数率の比が、Dyの天然同位体組成に近いため、Dyと同定。。</t>
    <rPh sb="35" eb="40">
      <t>ショウミケイスウリツ</t>
    </rPh>
    <rPh sb="41" eb="42">
      <t>ヒ</t>
    </rPh>
    <rPh sb="47" eb="54">
      <t>テンネンドウイタイソセイ</t>
    </rPh>
    <rPh sb="55" eb="56">
      <t>チカ</t>
    </rPh>
    <rPh sb="63" eb="65">
      <t>ドウテイ</t>
    </rPh>
    <phoneticPr fontId="4"/>
  </si>
  <si>
    <t>m/Z=159では、安定同位体として、Tbのみが存在するため、Tbと同定。</t>
    <phoneticPr fontId="3"/>
  </si>
  <si>
    <t>m/Z=156, 158, 160では、安定同位体として、GdとDyのみが存在し、希土類の酸化物及び水酸化物の可能性もあり、そのいずれかと同定。</t>
    <rPh sb="41" eb="44">
      <t>キドルイ</t>
    </rPh>
    <rPh sb="45" eb="48">
      <t>サンカブツ</t>
    </rPh>
    <rPh sb="48" eb="49">
      <t>オヨ</t>
    </rPh>
    <rPh sb="50" eb="54">
      <t>スイサンカブツ</t>
    </rPh>
    <rPh sb="55" eb="58">
      <t>カノウセイ</t>
    </rPh>
    <phoneticPr fontId="3"/>
  </si>
  <si>
    <t>m/Z=155,157では、安定同位体として、Gdのみが存在するため、Gdと同定。</t>
    <phoneticPr fontId="3"/>
  </si>
  <si>
    <t>m/Z=155,157では、安定同位体として、Gdのみが存在し、Ba及び希土類の酸化物及び水酸化物の可能性もあり、そのいずれかと同定。</t>
    <rPh sb="34" eb="35">
      <t>オヨ</t>
    </rPh>
    <phoneticPr fontId="3"/>
  </si>
  <si>
    <t>m/Z=155 と同様</t>
    <rPh sb="9" eb="11">
      <t>ドウヨウ</t>
    </rPh>
    <phoneticPr fontId="4"/>
  </si>
  <si>
    <t>m/Z=148,150では、安定同位体として、Nd,Smのみが存在し、Baの酸化物及び水酸化物の可能性もあり、そのいずれかと同定。</t>
    <rPh sb="14" eb="16">
      <t>アンテイ</t>
    </rPh>
    <rPh sb="16" eb="19">
      <t>ドウイタイ</t>
    </rPh>
    <rPh sb="31" eb="33">
      <t>ソンザイ</t>
    </rPh>
    <phoneticPr fontId="4"/>
  </si>
  <si>
    <t>m/Z=151,153では、安定同位体として、Euのみが存在し、Baの酸化物及び水酸化物の可能性もあり、そのいずれかと同定。</t>
    <rPh sb="14" eb="16">
      <t>アンテイ</t>
    </rPh>
    <rPh sb="16" eb="19">
      <t>ドウイタイ</t>
    </rPh>
    <rPh sb="28" eb="30">
      <t>ソンザイ</t>
    </rPh>
    <phoneticPr fontId="4"/>
  </si>
  <si>
    <t>m/Z=152,154では、安定同位体として、SmとGdのみが存在し、Baの酸化物及び水酸化物の可能性もあり、そのいずれかと同定。</t>
    <rPh sb="14" eb="16">
      <t>アンテイ</t>
    </rPh>
    <rPh sb="16" eb="19">
      <t>ドウイタイ</t>
    </rPh>
    <rPh sb="31" eb="33">
      <t>ソンザイ</t>
    </rPh>
    <phoneticPr fontId="4"/>
  </si>
  <si>
    <t>m/Z=57では、安定同位体として、Feのみが存在し、Caの酸化物及び水酸化物の可能性もあり、そのいずれかと同定。</t>
    <rPh sb="33" eb="34">
      <t>オヨ</t>
    </rPh>
    <rPh sb="35" eb="39">
      <t>スイサンカブツ</t>
    </rPh>
    <phoneticPr fontId="4"/>
  </si>
  <si>
    <t>m/Z=60,61,62では、安定同位体として、Niのみが存在し、Scの酸化物及び水酸化物の可能性もあり、そのいずれかと同定。</t>
    <rPh sb="15" eb="20">
      <t>アンテイドウイタイ</t>
    </rPh>
    <rPh sb="29" eb="31">
      <t>ソンザイ</t>
    </rPh>
    <phoneticPr fontId="3"/>
  </si>
  <si>
    <t>m/Z=63,65では、安定同位体として、Cuのみが存在し、Tiの酸化物及び水酸化物の可能性もあり、そのいずれかと同定。</t>
    <rPh sb="12" eb="14">
      <t>アンテイ</t>
    </rPh>
    <rPh sb="14" eb="17">
      <t>ドウイタイ</t>
    </rPh>
    <rPh sb="26" eb="28">
      <t>ソンザイ</t>
    </rPh>
    <phoneticPr fontId="4"/>
  </si>
  <si>
    <t>m/Z=64では、安定同位体として、NiとZnのみが存在し、Tiの酸化物及び水酸化物の可能性もあり、そのいずれかと同定。</t>
    <rPh sb="9" eb="11">
      <t>アンテイ</t>
    </rPh>
    <rPh sb="11" eb="14">
      <t>ドウイタイ</t>
    </rPh>
    <rPh sb="26" eb="28">
      <t>ソンザイ</t>
    </rPh>
    <phoneticPr fontId="4"/>
  </si>
  <si>
    <t>m/Z=66-68では、安定同位体として、Znのみが存在し、Tiの酸化物及び水酸化物の可能性もあり、そのいずれかと同定。</t>
    <rPh sb="12" eb="17">
      <t>アンテイドウイタイ</t>
    </rPh>
    <rPh sb="26" eb="28">
      <t>ソンザイ</t>
    </rPh>
    <rPh sb="33" eb="35">
      <t>サンカ</t>
    </rPh>
    <rPh sb="35" eb="36">
      <t>ブツ</t>
    </rPh>
    <rPh sb="36" eb="37">
      <t>オヨ</t>
    </rPh>
    <rPh sb="38" eb="40">
      <t>スイサン</t>
    </rPh>
    <rPh sb="40" eb="41">
      <t>カ</t>
    </rPh>
    <rPh sb="41" eb="42">
      <t>ブツ</t>
    </rPh>
    <rPh sb="43" eb="45">
      <t>カノウ</t>
    </rPh>
    <rPh sb="45" eb="46">
      <t>セイ</t>
    </rPh>
    <rPh sb="57" eb="59">
      <t>ドウテイ</t>
    </rPh>
    <phoneticPr fontId="4"/>
  </si>
  <si>
    <t>m/Z=69では、安定同位体として、Gaのみが存在し、Tiの酸化物及び水酸化物の可能性もあり、そのいずれかと同定。</t>
    <phoneticPr fontId="3"/>
  </si>
  <si>
    <t>m/Z=222-224では、Pbの酸化物イオンが存在しうるため、Pbの酸化物と同定。</t>
    <rPh sb="24" eb="26">
      <t>ソンザイ</t>
    </rPh>
    <rPh sb="35" eb="38">
      <t>サンカブツ</t>
    </rPh>
    <phoneticPr fontId="4"/>
  </si>
  <si>
    <t>m/Z=200,202では、安定同位体として、Hgのみが存在するため、Hgと同定。</t>
    <phoneticPr fontId="3"/>
  </si>
  <si>
    <t>m/Z=200 と同様</t>
    <rPh sb="9" eb="11">
      <t>ドウヨウ</t>
    </rPh>
    <phoneticPr fontId="4"/>
  </si>
  <si>
    <t>m/Z=104では、安定同位体として、Ru,Pdのみが存在し、m/Z=101でRuの計数率が低いため、Pdと同定。</t>
    <rPh sb="10" eb="15">
      <t>アンテイドウイタイ</t>
    </rPh>
    <rPh sb="27" eb="29">
      <t>ソンザイ</t>
    </rPh>
    <rPh sb="54" eb="56">
      <t>ドウテイ</t>
    </rPh>
    <phoneticPr fontId="4"/>
  </si>
  <si>
    <t>m/Z=112,114,では、安定同位体として、CdとSnのみが存在するため、CdまたはSnと同定。</t>
    <rPh sb="15" eb="17">
      <t>アンテイ</t>
    </rPh>
    <rPh sb="17" eb="20">
      <t>ドウイタイ</t>
    </rPh>
    <rPh sb="32" eb="34">
      <t>ソンザイ</t>
    </rPh>
    <rPh sb="47" eb="49">
      <t>ドウテイ</t>
    </rPh>
    <phoneticPr fontId="4"/>
  </si>
  <si>
    <t>m/Z=125,126では、安定同位体として、TeとXeのみが存在し、Xeが溶液化後の試料中に残存する可能性は低いため、Teと同定。</t>
    <rPh sb="14" eb="19">
      <t>アンテイドウイタイ</t>
    </rPh>
    <rPh sb="31" eb="33">
      <t>ソンザイ</t>
    </rPh>
    <phoneticPr fontId="3"/>
  </si>
  <si>
    <t>m/Z=155,157では、安定同位体として、Gdのみが存在するため、Gdと同定。</t>
    <phoneticPr fontId="3"/>
  </si>
  <si>
    <t>m/Z=155では、安定同位体として、Gdのみが存在するため、Gdと同定。</t>
    <phoneticPr fontId="3"/>
  </si>
  <si>
    <t>m/Z=160では、安定同位体として、GdとDyのみが存在するため、これらのいずれかと同定。</t>
    <rPh sb="43" eb="45">
      <t>ドウテイ</t>
    </rPh>
    <phoneticPr fontId="3"/>
  </si>
  <si>
    <t>*</t>
    <phoneticPr fontId="3"/>
  </si>
  <si>
    <t>m/Z=241,242では、安定同位体は存在せず、使用済燃料中に含まれる主な核種がPuとAmであり、m/Z=239,240における計数率が低いため、Amと同定</t>
    <rPh sb="14" eb="16">
      <t>アンテイ</t>
    </rPh>
    <rPh sb="16" eb="19">
      <t>ドウイタイ</t>
    </rPh>
    <rPh sb="20" eb="22">
      <t>ソンザイ</t>
    </rPh>
    <rPh sb="25" eb="27">
      <t>シヨウ</t>
    </rPh>
    <rPh sb="27" eb="28">
      <t>ズミ</t>
    </rPh>
    <rPh sb="28" eb="30">
      <t>ネンリョウ</t>
    </rPh>
    <rPh sb="30" eb="31">
      <t>チュウ</t>
    </rPh>
    <rPh sb="32" eb="33">
      <t>フク</t>
    </rPh>
    <rPh sb="36" eb="37">
      <t>オモ</t>
    </rPh>
    <rPh sb="38" eb="40">
      <t>カクシュ</t>
    </rPh>
    <rPh sb="65" eb="68">
      <t>ケイスウリツ</t>
    </rPh>
    <rPh sb="69" eb="70">
      <t>ヒク</t>
    </rPh>
    <rPh sb="77" eb="79">
      <t>ドウテイ</t>
    </rPh>
    <phoneticPr fontId="4"/>
  </si>
  <si>
    <t>m/Z=241 と同様</t>
    <rPh sb="9" eb="11">
      <t>ドウヨウ</t>
    </rPh>
    <phoneticPr fontId="4"/>
  </si>
  <si>
    <t>m/Z=244では、安定同位体は存在せず、使用済燃料中に含まれる主な核種がCmであるため、Cmと同定</t>
    <rPh sb="10" eb="12">
      <t>アンテイ</t>
    </rPh>
    <rPh sb="12" eb="15">
      <t>ドウイタイ</t>
    </rPh>
    <rPh sb="16" eb="18">
      <t>ソンザイ</t>
    </rPh>
    <rPh sb="21" eb="23">
      <t>シヨウ</t>
    </rPh>
    <rPh sb="23" eb="24">
      <t>ズミ</t>
    </rPh>
    <rPh sb="24" eb="26">
      <t>ネンリョウ</t>
    </rPh>
    <rPh sb="26" eb="27">
      <t>チュウ</t>
    </rPh>
    <rPh sb="28" eb="29">
      <t>フク</t>
    </rPh>
    <rPh sb="32" eb="33">
      <t>オモ</t>
    </rPh>
    <rPh sb="34" eb="36">
      <t>カクシュ</t>
    </rPh>
    <rPh sb="48" eb="50">
      <t>ドウテイ</t>
    </rPh>
    <phoneticPr fontId="4"/>
  </si>
  <si>
    <t>m/Z=232では、長半減期核種として、Thのみが存在するため、Thと同定</t>
    <rPh sb="10" eb="16">
      <t>チョウハンゲンキカクシュ</t>
    </rPh>
    <phoneticPr fontId="3"/>
  </si>
  <si>
    <t>m/Z=29 と同様</t>
    <rPh sb="8" eb="10">
      <t>ドウヨウ</t>
    </rPh>
    <phoneticPr fontId="4"/>
  </si>
  <si>
    <t>m/Z=99では、安定同位体や長半減期核種として、TcとRuのみが存在するため、そのいずれかと同定。</t>
    <rPh sb="9" eb="14">
      <t>アンテイドウイタイ</t>
    </rPh>
    <rPh sb="15" eb="19">
      <t>チョウハンゲンキ</t>
    </rPh>
    <rPh sb="19" eb="21">
      <t>カクシュ</t>
    </rPh>
    <rPh sb="33" eb="35">
      <t>ソンザイ</t>
    </rPh>
    <rPh sb="47" eb="49">
      <t>ドウテイ</t>
    </rPh>
    <phoneticPr fontId="4"/>
  </si>
  <si>
    <t>m/Z=209では、安定同位体として、Biのみが存在するため、Biと同定。</t>
    <phoneticPr fontId="4"/>
  </si>
  <si>
    <t>m/Z=209では、安定同位体として、Biのみが存在するため、Biと同定。</t>
    <phoneticPr fontId="4"/>
  </si>
  <si>
    <t>m/Z=46, 47, 49では、安定同位体として、CaとTiのみが存在し、正味計数率の比がTiの天然同位体組成に近いため、Tiと同定。</t>
    <rPh sb="38" eb="43">
      <t>ショウミケイスウリツ</t>
    </rPh>
    <rPh sb="44" eb="45">
      <t>ヒ</t>
    </rPh>
    <rPh sb="49" eb="54">
      <t>テンネンドウイタイ</t>
    </rPh>
    <rPh sb="54" eb="56">
      <t>ソセイ</t>
    </rPh>
    <rPh sb="57" eb="58">
      <t>チカ</t>
    </rPh>
    <phoneticPr fontId="3"/>
  </si>
  <si>
    <t>m/Z=48では、安定同位体として、CaとTiのみが存在し、正味計数率の比がTiの天然同位体組成とは異なるため、CaまたはTiと同定。</t>
    <rPh sb="30" eb="35">
      <t>ショウミケイスウリツ</t>
    </rPh>
    <rPh sb="36" eb="37">
      <t>ヒ</t>
    </rPh>
    <rPh sb="41" eb="46">
      <t>テンネンドウイタイ</t>
    </rPh>
    <rPh sb="46" eb="48">
      <t>ソセイ</t>
    </rPh>
    <rPh sb="50" eb="51">
      <t>コト</t>
    </rPh>
    <phoneticPr fontId="3"/>
  </si>
  <si>
    <t>m/Z=132では、安定同位体や長半減期核種として、BaとXeのみが存在し、Xeが溶液化後の試料中に残存する可能性は低いため、Baと同定。</t>
    <rPh sb="10" eb="12">
      <t>アンテイ</t>
    </rPh>
    <rPh sb="12" eb="15">
      <t>ドウイタイ</t>
    </rPh>
    <rPh sb="16" eb="20">
      <t>チョウハンゲンキ</t>
    </rPh>
    <rPh sb="20" eb="22">
      <t>カクシュ</t>
    </rPh>
    <rPh sb="34" eb="36">
      <t>ソンザイ</t>
    </rPh>
    <rPh sb="66" eb="68">
      <t>ドウテイ</t>
    </rPh>
    <phoneticPr fontId="4"/>
  </si>
  <si>
    <t>m/Z=239, 240, 242では、安定同位体は存在せず、使用済燃料中に含まれる主な核種がPuであるため、Puと同定</t>
    <rPh sb="20" eb="22">
      <t>アンテイ</t>
    </rPh>
    <rPh sb="22" eb="25">
      <t>ドウイタイ</t>
    </rPh>
    <rPh sb="26" eb="28">
      <t>ソンザイ</t>
    </rPh>
    <rPh sb="31" eb="33">
      <t>シヨウ</t>
    </rPh>
    <rPh sb="33" eb="34">
      <t>ズミ</t>
    </rPh>
    <rPh sb="34" eb="36">
      <t>ネンリョウ</t>
    </rPh>
    <rPh sb="36" eb="37">
      <t>チュウ</t>
    </rPh>
    <rPh sb="38" eb="39">
      <t>フク</t>
    </rPh>
    <rPh sb="42" eb="43">
      <t>オモ</t>
    </rPh>
    <rPh sb="44" eb="46">
      <t>カクシュ</t>
    </rPh>
    <rPh sb="58" eb="60">
      <t>ドウテイ</t>
    </rPh>
    <phoneticPr fontId="4"/>
  </si>
  <si>
    <t>m/Z=179では、安定同位体として、Hfのみが存在するため、Hfと同定。</t>
    <phoneticPr fontId="4"/>
  </si>
  <si>
    <t>m/Z=7では、安定同位体として、Liのみが存在するため、Liと同定。</t>
    <phoneticPr fontId="3"/>
  </si>
  <si>
    <t>m/Z=166,167,170では、安定同位体として、ErとYbのみが存在し、正味計数率の比が、Erの天然同位体組成に近いため、Erと同定。</t>
    <phoneticPr fontId="4"/>
  </si>
  <si>
    <r>
      <t>各質量数における計数率(CPS)の一覧表：</t>
    </r>
    <r>
      <rPr>
        <b/>
        <sz val="8"/>
        <color rgb="FF00B050"/>
        <rFont val="Meiryo UI"/>
        <family val="3"/>
        <charset val="128"/>
      </rPr>
      <t>1号機SGTS室調査試料⑥（1SGTS2202）</t>
    </r>
    <r>
      <rPr>
        <sz val="8"/>
        <color theme="1"/>
        <rFont val="Meiryo UI"/>
        <family val="3"/>
        <charset val="128"/>
      </rPr>
      <t>及び</t>
    </r>
    <r>
      <rPr>
        <b/>
        <sz val="8"/>
        <color rgb="FF00B050"/>
        <rFont val="Meiryo UI"/>
        <family val="3"/>
        <charset val="128"/>
      </rPr>
      <t>2号機SGTS室調査試料㉒（2SGTS2202）</t>
    </r>
    <phoneticPr fontId="3"/>
  </si>
  <si>
    <r>
      <t>各質量数における計数率(CPS)の一覧表：</t>
    </r>
    <r>
      <rPr>
        <b/>
        <sz val="8"/>
        <color rgb="FF00B050"/>
        <rFont val="Meiryo UI"/>
        <family val="3"/>
        <charset val="128"/>
      </rPr>
      <t>2号機PCV貫通部（X-53）B(2PEN2201B)</t>
    </r>
    <r>
      <rPr>
        <sz val="8"/>
        <rFont val="Meiryo UI"/>
        <family val="3"/>
        <charset val="128"/>
      </rPr>
      <t>及び</t>
    </r>
    <r>
      <rPr>
        <b/>
        <sz val="8"/>
        <color rgb="FF00B050"/>
        <rFont val="Meiryo UI"/>
        <family val="3"/>
        <charset val="128"/>
      </rPr>
      <t>2号機シールドプラグ穿孔内堆積物②B(2PLUG2202B)</t>
    </r>
    <phoneticPr fontId="3"/>
  </si>
  <si>
    <r>
      <t>各質量数における計数率(CPS)の一覧表：</t>
    </r>
    <r>
      <rPr>
        <b/>
        <sz val="8"/>
        <color rgb="FF00B050"/>
        <rFont val="Meiryo UI"/>
        <family val="3"/>
        <charset val="128"/>
      </rPr>
      <t>2号機シールドプラグ穿孔内堆積物①B(2PLUG2201B)</t>
    </r>
    <r>
      <rPr>
        <sz val="8"/>
        <rFont val="Meiryo UI"/>
        <family val="3"/>
        <charset val="128"/>
      </rPr>
      <t/>
    </r>
    <phoneticPr fontId="3"/>
  </si>
  <si>
    <r>
      <t>各質量数における計数率(CPS)の一覧表：</t>
    </r>
    <r>
      <rPr>
        <b/>
        <sz val="8"/>
        <color rgb="FF00B050"/>
        <rFont val="Meiryo UI"/>
        <family val="3"/>
        <charset val="128"/>
      </rPr>
      <t>2号機FHM遠隔操作室スミア⑧(2FHM2203)</t>
    </r>
    <r>
      <rPr>
        <sz val="8"/>
        <rFont val="Meiryo UI"/>
        <family val="3"/>
        <charset val="128"/>
      </rPr>
      <t>及び</t>
    </r>
    <r>
      <rPr>
        <b/>
        <sz val="8"/>
        <color rgb="FF00B050"/>
        <rFont val="Meiryo UI"/>
        <family val="3"/>
        <charset val="128"/>
      </rPr>
      <t>2号機FHM遠隔操作室石膏ボード表面スミア(2FHM2204)</t>
    </r>
    <phoneticPr fontId="3"/>
  </si>
  <si>
    <r>
      <t>各質量数における計数率(CPS)の一覧表：</t>
    </r>
    <r>
      <rPr>
        <b/>
        <sz val="8"/>
        <color rgb="FF00B050"/>
        <rFont val="Meiryo UI"/>
        <family val="3"/>
        <charset val="128"/>
      </rPr>
      <t>2号機FHM遠隔操作室スミア⑮(2FHM2207)</t>
    </r>
    <r>
      <rPr>
        <sz val="8"/>
        <rFont val="Meiryo UI"/>
        <family val="3"/>
        <charset val="128"/>
      </rPr>
      <t/>
    </r>
    <phoneticPr fontId="3"/>
  </si>
  <si>
    <r>
      <t>各質量数における計数率(CPS)の一覧表：</t>
    </r>
    <r>
      <rPr>
        <b/>
        <sz val="8"/>
        <color rgb="FF00B050"/>
        <rFont val="Meiryo UI"/>
        <family val="3"/>
        <charset val="128"/>
      </rPr>
      <t xml:space="preserve">3号機RHR熱交換器（A）残水(3RHR2201B) </t>
    </r>
    <r>
      <rPr>
        <sz val="8"/>
        <rFont val="Meiryo UI"/>
        <family val="3"/>
        <charset val="128"/>
      </rPr>
      <t>ろ物溶解液及びろ液</t>
    </r>
    <phoneticPr fontId="3"/>
  </si>
  <si>
    <t>m/Z=28では、安定同位体として、Siのみが存在するため、Siと同定。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</si>
</sst>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* #,##0_);_(* \(#,##0\);_(* &quot;-&quot;_);_(@_)"/>
    <numFmt numFmtId="177" formatCode="0_);[Red]\(0\)"/>
    <numFmt numFmtId="178" formatCode="0.00_);[Red]\(0.00\)"/>
    <numFmt numFmtId="179" formatCode="0.00.E+00"/>
    <numFmt numFmtId="181" formatCode="\&gt;0.E+00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Meiryo UI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color rgb="FF0000FF"/>
      <name val="Meiryo UI"/>
      <family val="3"/>
      <charset val="128"/>
    </font>
    <font>
      <b/>
      <sz val="8"/>
      <color rgb="FF00B05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7" fillId="0" borderId="0"/>
  </cellStyleXfs>
  <cellXfs count="57">
    <xf numFmtId="0" fontId="1" fillId="0" borderId="0" xfId="0" applyFont="1"/>
    <xf numFmtId="0" fontId="0" fillId="0" borderId="0" xfId="0" applyFont="1"/>
    <xf numFmtId="0" fontId="1" fillId="0" borderId="0" xfId="0" applyFont="1" applyFill="1"/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179" fontId="5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/>
    </xf>
    <xf numFmtId="179" fontId="5" fillId="0" borderId="1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0" fillId="0" borderId="0" xfId="0" applyFont="1" applyFill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176" fontId="1" fillId="0" borderId="0" xfId="1" applyFont="1" applyFill="1" applyAlignment="1">
      <alignment vertical="center"/>
    </xf>
    <xf numFmtId="176" fontId="0" fillId="0" borderId="0" xfId="1" applyFont="1" applyFill="1" applyAlignment="1">
      <alignment vertical="center"/>
    </xf>
    <xf numFmtId="179" fontId="1" fillId="0" borderId="0" xfId="1" applyNumberFormat="1" applyFont="1" applyFill="1" applyAlignment="1">
      <alignment vertical="center"/>
    </xf>
    <xf numFmtId="179" fontId="0" fillId="0" borderId="0" xfId="1" applyNumberFormat="1" applyFont="1" applyFill="1" applyAlignment="1">
      <alignment vertical="center"/>
    </xf>
    <xf numFmtId="179" fontId="1" fillId="0" borderId="0" xfId="0" applyNumberFormat="1" applyFont="1" applyFill="1"/>
    <xf numFmtId="179" fontId="1" fillId="0" borderId="0" xfId="1" applyNumberFormat="1" applyFont="1" applyFill="1"/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179" fontId="9" fillId="0" borderId="0" xfId="0" applyNumberFormat="1" applyFont="1"/>
    <xf numFmtId="0" fontId="0" fillId="0" borderId="0" xfId="0" applyFill="1"/>
    <xf numFmtId="0" fontId="1" fillId="0" borderId="0" xfId="0" applyNumberFormat="1" applyFont="1" applyFill="1"/>
    <xf numFmtId="0" fontId="1" fillId="0" borderId="0" xfId="0" applyFont="1" applyFill="1" applyAlignment="1">
      <alignment vertical="center"/>
    </xf>
    <xf numFmtId="179" fontId="0" fillId="0" borderId="0" xfId="0" applyNumberFormat="1" applyFill="1"/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1" fillId="0" borderId="0" xfId="0" applyNumberFormat="1" applyFont="1" applyFill="1" applyAlignment="1">
      <alignment vertical="center"/>
    </xf>
    <xf numFmtId="178" fontId="0" fillId="0" borderId="0" xfId="0" applyNumberForma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6" fontId="1" fillId="0" borderId="0" xfId="1" applyFont="1" applyFill="1"/>
    <xf numFmtId="177" fontId="1" fillId="0" borderId="0" xfId="1" applyNumberFormat="1" applyFont="1" applyFill="1" applyAlignment="1">
      <alignment vertical="center"/>
    </xf>
    <xf numFmtId="179" fontId="0" fillId="0" borderId="0" xfId="1" applyNumberFormat="1" applyFont="1" applyFill="1"/>
    <xf numFmtId="0" fontId="0" fillId="0" borderId="0" xfId="0" applyFont="1" applyFill="1" applyAlignment="1">
      <alignment vertical="center" wrapText="1"/>
    </xf>
    <xf numFmtId="0" fontId="8" fillId="2" borderId="0" xfId="0" applyFont="1" applyFill="1"/>
    <xf numFmtId="0" fontId="9" fillId="2" borderId="0" xfId="0" applyFont="1" applyFill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181" fontId="5" fillId="0" borderId="1" xfId="0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5" xfId="2"/>
  </cellStyles>
  <dxfs count="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EFEFE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254"/>
  <sheetViews>
    <sheetView tabSelected="1" zoomScale="115" zoomScaleNormal="11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F8" sqref="F8"/>
    </sheetView>
  </sheetViews>
  <sheetFormatPr defaultRowHeight="14" x14ac:dyDescent="0.4"/>
  <cols>
    <col min="1" max="1" width="3.1796875" customWidth="1"/>
    <col min="2" max="2" width="6.54296875" style="13" bestFit="1" customWidth="1"/>
    <col min="3" max="7" width="10.26953125" style="13" bestFit="1" customWidth="1"/>
    <col min="8" max="8" width="11.453125" style="13" bestFit="1" customWidth="1"/>
    <col min="9" max="11" width="10.26953125" style="13" bestFit="1" customWidth="1"/>
    <col min="12" max="12" width="46" style="14" customWidth="1"/>
    <col min="13" max="13" width="8.7265625" style="37" customWidth="1"/>
    <col min="14" max="15" width="8.7265625" style="2" customWidth="1"/>
    <col min="16" max="16" width="8.7265625" style="38" customWidth="1"/>
    <col min="17" max="26" width="8.7265625" style="2" customWidth="1"/>
    <col min="27" max="27" width="8.7265625" style="2"/>
    <col min="28" max="28" width="8.7265625" style="2" customWidth="1"/>
    <col min="29" max="30" width="8.7265625" style="29" customWidth="1"/>
    <col min="31" max="31" width="8.7265625" style="2" customWidth="1"/>
    <col min="32" max="33" width="8.7265625" style="29" customWidth="1"/>
    <col min="34" max="34" width="8.7265625" style="2" customWidth="1"/>
    <col min="35" max="36" width="8.7265625" style="30" customWidth="1"/>
    <col min="37" max="38" width="8.7265625" style="2"/>
  </cols>
  <sheetData>
    <row r="1" spans="1:36" x14ac:dyDescent="0.4">
      <c r="B1" s="50" t="s">
        <v>355</v>
      </c>
      <c r="C1" s="51"/>
      <c r="D1" s="51"/>
      <c r="E1" s="51"/>
      <c r="F1" s="51"/>
      <c r="G1" s="51"/>
      <c r="H1" s="51"/>
      <c r="I1" s="51"/>
      <c r="J1" s="51"/>
      <c r="K1" s="51"/>
      <c r="L1" s="50"/>
      <c r="AB1" s="39"/>
      <c r="AC1" s="45"/>
      <c r="AD1" s="45"/>
      <c r="AE1" s="39"/>
      <c r="AF1" s="45"/>
      <c r="AG1" s="45"/>
      <c r="AH1" s="39"/>
      <c r="AI1" s="27"/>
      <c r="AJ1" s="27"/>
    </row>
    <row r="2" spans="1:36" ht="12.5" x14ac:dyDescent="0.25">
      <c r="B2" s="3" t="s">
        <v>0</v>
      </c>
      <c r="C2" s="52" t="s">
        <v>1</v>
      </c>
      <c r="D2" s="52"/>
      <c r="E2" s="52"/>
      <c r="F2" s="53" t="s">
        <v>2</v>
      </c>
      <c r="G2" s="53"/>
      <c r="H2" s="53"/>
      <c r="I2" s="54" t="s">
        <v>3</v>
      </c>
      <c r="J2" s="54"/>
      <c r="K2" s="54"/>
      <c r="L2" s="15" t="s">
        <v>4</v>
      </c>
      <c r="M2" s="40"/>
      <c r="AB2" s="41"/>
      <c r="AC2" s="45"/>
      <c r="AD2" s="45"/>
      <c r="AE2" s="39"/>
      <c r="AF2" s="45"/>
      <c r="AG2" s="45"/>
      <c r="AH2" s="39"/>
      <c r="AI2" s="27"/>
      <c r="AJ2" s="27"/>
    </row>
    <row r="3" spans="1:36" ht="22" x14ac:dyDescent="0.3">
      <c r="A3" s="1"/>
      <c r="B3" s="4" t="s">
        <v>5</v>
      </c>
      <c r="C3" s="5" t="s">
        <v>6</v>
      </c>
      <c r="D3" s="5" t="s">
        <v>15</v>
      </c>
      <c r="E3" s="5" t="s">
        <v>19</v>
      </c>
      <c r="F3" s="5" t="s">
        <v>7</v>
      </c>
      <c r="G3" s="5" t="s">
        <v>8</v>
      </c>
      <c r="H3" s="5" t="s">
        <v>9</v>
      </c>
      <c r="I3" s="5" t="s">
        <v>6</v>
      </c>
      <c r="J3" s="5" t="str">
        <f>D3</f>
        <v>1SGTS2202</v>
      </c>
      <c r="K3" s="5" t="str">
        <f>E3</f>
        <v>2SGTS2202</v>
      </c>
      <c r="L3" s="6"/>
      <c r="M3" s="42"/>
      <c r="N3" s="42"/>
      <c r="P3" s="43"/>
      <c r="Q3" s="39"/>
      <c r="R3" s="41"/>
      <c r="S3" s="41"/>
      <c r="T3" s="41"/>
      <c r="U3" s="39"/>
      <c r="V3" s="39"/>
      <c r="W3" s="39"/>
      <c r="X3" s="39"/>
      <c r="Y3" s="39"/>
      <c r="Z3" s="39"/>
      <c r="AB3" s="41"/>
      <c r="AC3" s="45"/>
      <c r="AD3" s="45"/>
      <c r="AE3" s="39"/>
      <c r="AF3" s="45"/>
      <c r="AG3" s="45"/>
      <c r="AH3" s="39"/>
      <c r="AI3" s="27"/>
      <c r="AJ3" s="27"/>
    </row>
    <row r="4" spans="1:36" ht="12.5" x14ac:dyDescent="0.25">
      <c r="A4" s="1"/>
      <c r="B4" s="7">
        <v>6</v>
      </c>
      <c r="C4" s="16">
        <v>133.37666666666667</v>
      </c>
      <c r="D4" s="16">
        <v>455.70000000000005</v>
      </c>
      <c r="E4" s="16">
        <v>1522.8</v>
      </c>
      <c r="F4" s="16">
        <v>70.393333333333331</v>
      </c>
      <c r="G4" s="16">
        <v>23.136116307145805</v>
      </c>
      <c r="H4" s="8">
        <f>F4+3*G4</f>
        <v>139.80168225477075</v>
      </c>
      <c r="I4" s="9" t="str">
        <f>IF(C4&gt;$H4,C4-H4,"&lt;DL")</f>
        <v>&lt;DL</v>
      </c>
      <c r="J4" s="9">
        <f>IF(D4&gt;$H4,D4-H4,"&lt;DL")</f>
        <v>315.89831774522929</v>
      </c>
      <c r="K4" s="9">
        <f>IF(E4&gt;$H4,E4-H4,"&lt;DL")</f>
        <v>1382.9983177452291</v>
      </c>
      <c r="L4" s="12" t="s">
        <v>25</v>
      </c>
      <c r="M4" s="44"/>
      <c r="N4" s="44"/>
      <c r="O4" s="29"/>
      <c r="P4" s="43"/>
      <c r="Q4" s="39"/>
      <c r="R4" s="39"/>
      <c r="S4" s="45"/>
      <c r="T4" s="45"/>
      <c r="U4" s="39"/>
      <c r="V4" s="39"/>
      <c r="W4" s="39"/>
      <c r="X4" s="39"/>
      <c r="Y4" s="39"/>
      <c r="Z4" s="39"/>
      <c r="AB4" s="25"/>
      <c r="AC4" s="27"/>
      <c r="AD4" s="27"/>
      <c r="AE4" s="25"/>
      <c r="AF4" s="27"/>
      <c r="AG4" s="27"/>
      <c r="AH4" s="25"/>
      <c r="AI4" s="27"/>
      <c r="AJ4" s="27"/>
    </row>
    <row r="5" spans="1:36" ht="12.5" x14ac:dyDescent="0.25">
      <c r="B5" s="7">
        <v>7</v>
      </c>
      <c r="C5" s="16">
        <v>2334.3033333333333</v>
      </c>
      <c r="D5" s="16">
        <v>8427.2033333333329</v>
      </c>
      <c r="E5" s="16">
        <v>19185.259999999998</v>
      </c>
      <c r="F5" s="16">
        <v>1070.7455555555557</v>
      </c>
      <c r="G5" s="16">
        <v>401.41144478415617</v>
      </c>
      <c r="H5" s="8">
        <f t="shared" ref="H5:H68" si="0">F5+3*G5</f>
        <v>2274.9798899080242</v>
      </c>
      <c r="I5" s="9">
        <f t="shared" ref="I5:I68" si="1">IF(C5&gt;$H5,C5-H5,"&lt;DL")</f>
        <v>59.323443425309051</v>
      </c>
      <c r="J5" s="9">
        <f t="shared" ref="J5:J68" si="2">IF(D5&gt;$H5,D5-H5,"&lt;DL")</f>
        <v>6152.2234434253087</v>
      </c>
      <c r="K5" s="9">
        <f t="shared" ref="K5:K68" si="3">IF(E5&gt;$H5,E5-H5,"&lt;DL")</f>
        <v>16910.280110091975</v>
      </c>
      <c r="L5" s="10" t="s">
        <v>26</v>
      </c>
      <c r="M5" s="44"/>
      <c r="N5" s="44"/>
      <c r="P5" s="43"/>
      <c r="Q5" s="39"/>
      <c r="R5" s="39"/>
      <c r="S5" s="45"/>
      <c r="T5" s="45"/>
      <c r="U5" s="39"/>
      <c r="V5" s="39"/>
      <c r="W5" s="39"/>
      <c r="X5" s="39"/>
      <c r="Y5" s="39"/>
      <c r="Z5" s="39"/>
      <c r="AB5" s="25"/>
      <c r="AC5" s="27"/>
      <c r="AD5" s="27"/>
      <c r="AE5" s="25"/>
      <c r="AF5" s="27"/>
      <c r="AG5" s="27"/>
      <c r="AH5" s="25"/>
      <c r="AI5" s="27"/>
      <c r="AJ5" s="27"/>
    </row>
    <row r="6" spans="1:36" ht="22" x14ac:dyDescent="0.25">
      <c r="B6" s="7">
        <v>8</v>
      </c>
      <c r="C6" s="16">
        <v>11.113333333333335</v>
      </c>
      <c r="D6" s="16">
        <v>44.456666666666671</v>
      </c>
      <c r="E6" s="16">
        <v>22.23</v>
      </c>
      <c r="F6" s="16">
        <v>7.4088888888888897</v>
      </c>
      <c r="G6" s="16">
        <v>6.4162859915940418</v>
      </c>
      <c r="H6" s="8">
        <f t="shared" si="0"/>
        <v>26.657746863671015</v>
      </c>
      <c r="I6" s="9" t="str">
        <f t="shared" si="1"/>
        <v>&lt;DL</v>
      </c>
      <c r="J6" s="9">
        <f t="shared" si="2"/>
        <v>17.798919802995655</v>
      </c>
      <c r="K6" s="9" t="str">
        <f t="shared" si="3"/>
        <v>&lt;DL</v>
      </c>
      <c r="L6" s="24" t="s">
        <v>35</v>
      </c>
      <c r="M6" s="44"/>
      <c r="N6" s="44"/>
      <c r="P6" s="43"/>
      <c r="Q6" s="39"/>
      <c r="R6" s="39"/>
      <c r="S6" s="39"/>
      <c r="T6" s="39"/>
      <c r="U6" s="39"/>
      <c r="V6" s="39"/>
      <c r="W6" s="39"/>
      <c r="X6" s="39"/>
      <c r="Y6" s="39"/>
      <c r="Z6" s="39"/>
      <c r="AB6" s="25"/>
      <c r="AC6" s="27"/>
      <c r="AD6" s="27"/>
      <c r="AE6" s="25"/>
      <c r="AF6" s="27"/>
      <c r="AG6" s="27"/>
      <c r="AH6" s="25"/>
      <c r="AI6" s="27"/>
      <c r="AJ6" s="27"/>
    </row>
    <row r="7" spans="1:36" ht="12.5" x14ac:dyDescent="0.25">
      <c r="B7" s="7">
        <v>9</v>
      </c>
      <c r="C7" s="16">
        <v>33.343333333333334</v>
      </c>
      <c r="D7" s="16">
        <v>133.38</v>
      </c>
      <c r="E7" s="16">
        <v>44.456666666666671</v>
      </c>
      <c r="F7" s="16">
        <v>29.637777777777782</v>
      </c>
      <c r="G7" s="16">
        <v>16.978806833269569</v>
      </c>
      <c r="H7" s="8">
        <f t="shared" si="0"/>
        <v>80.57419827758649</v>
      </c>
      <c r="I7" s="9" t="str">
        <f t="shared" si="1"/>
        <v>&lt;DL</v>
      </c>
      <c r="J7" s="9">
        <f t="shared" si="2"/>
        <v>52.805801722413506</v>
      </c>
      <c r="K7" s="9" t="str">
        <f t="shared" si="3"/>
        <v>&lt;DL</v>
      </c>
      <c r="L7" s="12" t="s">
        <v>27</v>
      </c>
      <c r="M7" s="44"/>
      <c r="N7" s="44"/>
      <c r="P7" s="43"/>
      <c r="Q7" s="39"/>
      <c r="R7" s="39"/>
      <c r="S7" s="39"/>
      <c r="T7" s="39"/>
      <c r="U7" s="39"/>
      <c r="V7" s="45"/>
      <c r="W7" s="45"/>
      <c r="X7" s="39"/>
      <c r="Y7" s="39"/>
      <c r="Z7" s="39"/>
      <c r="AB7" s="25"/>
      <c r="AC7" s="27"/>
      <c r="AD7" s="27"/>
      <c r="AE7" s="25"/>
      <c r="AF7" s="27"/>
      <c r="AG7" s="27"/>
      <c r="AH7" s="25"/>
      <c r="AI7" s="27"/>
      <c r="AJ7" s="27"/>
    </row>
    <row r="8" spans="1:36" ht="12.5" x14ac:dyDescent="0.25">
      <c r="B8" s="7">
        <v>10</v>
      </c>
      <c r="C8" s="16">
        <v>18917.929999999997</v>
      </c>
      <c r="D8" s="16">
        <v>63059.59</v>
      </c>
      <c r="E8" s="16">
        <v>11240.983333333332</v>
      </c>
      <c r="F8" s="16">
        <v>3145.9822222222215</v>
      </c>
      <c r="G8" s="16">
        <v>2706.8496415089321</v>
      </c>
      <c r="H8" s="8">
        <f t="shared" si="0"/>
        <v>11266.531146749017</v>
      </c>
      <c r="I8" s="9">
        <f t="shared" si="1"/>
        <v>7651.3988532509793</v>
      </c>
      <c r="J8" s="9">
        <f t="shared" si="2"/>
        <v>51793.058853250979</v>
      </c>
      <c r="K8" s="9" t="str">
        <f t="shared" si="3"/>
        <v>&lt;DL</v>
      </c>
      <c r="L8" s="23" t="s">
        <v>136</v>
      </c>
      <c r="M8" s="44"/>
      <c r="N8" s="44"/>
      <c r="P8" s="43"/>
      <c r="Q8" s="39"/>
      <c r="R8" s="39"/>
      <c r="S8" s="39"/>
      <c r="T8" s="39"/>
      <c r="U8" s="39"/>
      <c r="V8" s="39"/>
      <c r="W8" s="39"/>
      <c r="X8" s="39"/>
      <c r="Y8" s="45"/>
      <c r="Z8" s="45"/>
      <c r="AB8" s="25"/>
      <c r="AC8" s="27"/>
      <c r="AD8" s="27"/>
      <c r="AE8" s="25"/>
      <c r="AF8" s="27"/>
      <c r="AG8" s="27"/>
      <c r="AH8" s="25"/>
      <c r="AI8" s="27"/>
      <c r="AJ8" s="27"/>
    </row>
    <row r="9" spans="1:36" ht="12.5" x14ac:dyDescent="0.25">
      <c r="B9" s="7">
        <v>11</v>
      </c>
      <c r="C9" s="16">
        <v>80437.376666666663</v>
      </c>
      <c r="D9" s="16">
        <v>272170.23333333334</v>
      </c>
      <c r="E9" s="16">
        <v>49271.026666666672</v>
      </c>
      <c r="F9" s="16">
        <v>13064.87111111111</v>
      </c>
      <c r="G9" s="16">
        <v>11508.834187370216</v>
      </c>
      <c r="H9" s="8">
        <f t="shared" si="0"/>
        <v>47591.373673221759</v>
      </c>
      <c r="I9" s="9">
        <f t="shared" si="1"/>
        <v>32846.002993444905</v>
      </c>
      <c r="J9" s="9">
        <f t="shared" si="2"/>
        <v>224578.85966011157</v>
      </c>
      <c r="K9" s="9">
        <f t="shared" si="3"/>
        <v>1679.6529934449136</v>
      </c>
      <c r="L9" s="10" t="s">
        <v>28</v>
      </c>
      <c r="M9" s="44"/>
      <c r="N9" s="44"/>
      <c r="P9" s="43"/>
      <c r="Q9" s="39"/>
      <c r="R9" s="39"/>
      <c r="S9" s="39"/>
      <c r="T9" s="39"/>
      <c r="U9" s="39"/>
      <c r="V9" s="39"/>
      <c r="W9" s="39"/>
      <c r="X9" s="39"/>
      <c r="Y9" s="45"/>
      <c r="Z9" s="45"/>
      <c r="AB9" s="25"/>
      <c r="AC9" s="27"/>
      <c r="AD9" s="27"/>
      <c r="AE9" s="25"/>
      <c r="AF9" s="27"/>
      <c r="AG9" s="27"/>
      <c r="AH9" s="25"/>
      <c r="AI9" s="27"/>
      <c r="AJ9" s="27"/>
    </row>
    <row r="10" spans="1:36" ht="22" x14ac:dyDescent="0.25">
      <c r="B10" s="7">
        <v>12</v>
      </c>
      <c r="C10" s="16">
        <v>95312070.876666665</v>
      </c>
      <c r="D10" s="16">
        <v>22830153.810000002</v>
      </c>
      <c r="E10" s="16">
        <v>26503185.663333338</v>
      </c>
      <c r="F10" s="16">
        <v>7018314.8700000001</v>
      </c>
      <c r="G10" s="16">
        <v>1542487.0596264182</v>
      </c>
      <c r="H10" s="8">
        <f t="shared" si="0"/>
        <v>11645776.048879255</v>
      </c>
      <c r="I10" s="9">
        <f t="shared" si="1"/>
        <v>83666294.827787414</v>
      </c>
      <c r="J10" s="9">
        <f t="shared" si="2"/>
        <v>11184377.761120748</v>
      </c>
      <c r="K10" s="9">
        <f t="shared" si="3"/>
        <v>14857409.614454083</v>
      </c>
      <c r="L10" s="23" t="s">
        <v>36</v>
      </c>
      <c r="M10" s="44"/>
      <c r="N10" s="44"/>
      <c r="P10" s="43"/>
      <c r="Q10" s="39"/>
      <c r="R10" s="39"/>
      <c r="S10" s="45"/>
      <c r="T10" s="45"/>
      <c r="U10" s="39"/>
      <c r="V10" s="39"/>
      <c r="W10" s="39"/>
      <c r="X10" s="39"/>
      <c r="Y10" s="39"/>
      <c r="Z10" s="39"/>
      <c r="AB10" s="25"/>
      <c r="AC10" s="27"/>
      <c r="AD10" s="27"/>
      <c r="AE10" s="25"/>
      <c r="AF10" s="27"/>
      <c r="AG10" s="27"/>
      <c r="AH10" s="25"/>
      <c r="AI10" s="27"/>
      <c r="AJ10" s="27"/>
    </row>
    <row r="11" spans="1:36" ht="12.5" x14ac:dyDescent="0.25">
      <c r="B11" s="7">
        <v>13</v>
      </c>
      <c r="C11" s="16">
        <v>1277360.4966666668</v>
      </c>
      <c r="D11" s="16">
        <v>212522.99</v>
      </c>
      <c r="E11" s="16">
        <v>247769.64333333331</v>
      </c>
      <c r="F11" s="16">
        <v>65892.546666666662</v>
      </c>
      <c r="G11" s="16">
        <v>15192.442402585506</v>
      </c>
      <c r="H11" s="8">
        <f t="shared" si="0"/>
        <v>111469.87387442318</v>
      </c>
      <c r="I11" s="9">
        <f t="shared" si="1"/>
        <v>1165890.6227922437</v>
      </c>
      <c r="J11" s="9">
        <f t="shared" si="2"/>
        <v>101053.11612557681</v>
      </c>
      <c r="K11" s="9">
        <f t="shared" si="3"/>
        <v>136299.76945891013</v>
      </c>
      <c r="L11" s="10" t="s">
        <v>10</v>
      </c>
      <c r="M11" s="44"/>
      <c r="N11" s="44"/>
      <c r="P11" s="43"/>
      <c r="Q11" s="39"/>
      <c r="R11" s="39"/>
      <c r="S11" s="45"/>
      <c r="T11" s="45"/>
      <c r="U11" s="39"/>
      <c r="V11" s="39"/>
      <c r="W11" s="39"/>
      <c r="X11" s="39"/>
      <c r="Y11" s="39"/>
      <c r="Z11" s="39"/>
      <c r="AB11" s="25"/>
      <c r="AC11" s="27"/>
      <c r="AD11" s="27"/>
      <c r="AE11" s="25"/>
      <c r="AF11" s="27"/>
      <c r="AG11" s="27"/>
      <c r="AH11" s="25"/>
      <c r="AI11" s="27"/>
      <c r="AJ11" s="27"/>
    </row>
    <row r="12" spans="1:36" ht="22" x14ac:dyDescent="0.25">
      <c r="B12" s="7">
        <v>14</v>
      </c>
      <c r="C12" s="17" t="s">
        <v>14</v>
      </c>
      <c r="D12" s="17" t="s">
        <v>14</v>
      </c>
      <c r="E12" s="17" t="s">
        <v>14</v>
      </c>
      <c r="F12" s="17" t="s">
        <v>14</v>
      </c>
      <c r="G12" s="17" t="s">
        <v>14</v>
      </c>
      <c r="H12" s="17" t="s">
        <v>14</v>
      </c>
      <c r="I12" s="9" t="str">
        <f t="shared" si="1"/>
        <v>&lt;DL</v>
      </c>
      <c r="J12" s="9" t="str">
        <f t="shared" si="2"/>
        <v>&lt;DL</v>
      </c>
      <c r="K12" s="9" t="str">
        <f t="shared" si="3"/>
        <v>&lt;DL</v>
      </c>
      <c r="L12" s="24" t="s">
        <v>37</v>
      </c>
      <c r="M12" s="44"/>
      <c r="N12" s="44"/>
      <c r="P12" s="43"/>
      <c r="Q12" s="39"/>
      <c r="R12" s="39"/>
      <c r="S12" s="39"/>
      <c r="T12" s="39"/>
      <c r="U12" s="39"/>
      <c r="V12" s="45"/>
      <c r="W12" s="45"/>
      <c r="X12" s="39"/>
      <c r="Y12" s="39"/>
      <c r="Z12" s="39"/>
      <c r="AB12" s="25"/>
      <c r="AC12" s="27"/>
      <c r="AD12" s="27"/>
      <c r="AE12" s="25"/>
      <c r="AF12" s="27"/>
      <c r="AG12" s="27"/>
      <c r="AH12" s="25"/>
      <c r="AI12" s="27"/>
      <c r="AJ12" s="27"/>
    </row>
    <row r="13" spans="1:36" ht="12.5" x14ac:dyDescent="0.25">
      <c r="B13" s="7">
        <v>15</v>
      </c>
      <c r="C13" s="16">
        <v>2406283.8199999998</v>
      </c>
      <c r="D13" s="16">
        <v>1219164.9966666668</v>
      </c>
      <c r="E13" s="16">
        <v>3373382.456666667</v>
      </c>
      <c r="F13" s="16">
        <v>2199277.5955555555</v>
      </c>
      <c r="G13" s="16">
        <v>197178.27974136925</v>
      </c>
      <c r="H13" s="8">
        <f t="shared" si="0"/>
        <v>2790812.4347796636</v>
      </c>
      <c r="I13" s="9" t="str">
        <f t="shared" si="1"/>
        <v>&lt;DL</v>
      </c>
      <c r="J13" s="9" t="str">
        <f t="shared" si="2"/>
        <v>&lt;DL</v>
      </c>
      <c r="K13" s="9">
        <f t="shared" si="3"/>
        <v>582570.02188700344</v>
      </c>
      <c r="L13" s="10" t="s">
        <v>11</v>
      </c>
      <c r="M13" s="44"/>
      <c r="N13" s="44"/>
      <c r="P13" s="43"/>
      <c r="Q13" s="39"/>
      <c r="R13" s="39"/>
      <c r="S13" s="39"/>
      <c r="T13" s="39"/>
      <c r="U13" s="39"/>
      <c r="V13" s="45"/>
      <c r="W13" s="45"/>
      <c r="X13" s="39"/>
      <c r="Y13" s="39"/>
      <c r="Z13" s="39"/>
      <c r="AB13" s="25"/>
      <c r="AC13" s="27"/>
      <c r="AD13" s="27"/>
      <c r="AE13" s="25"/>
      <c r="AF13" s="27"/>
      <c r="AG13" s="27"/>
      <c r="AH13" s="25"/>
      <c r="AI13" s="27"/>
      <c r="AJ13" s="27"/>
    </row>
    <row r="14" spans="1:36" ht="12.5" x14ac:dyDescent="0.25">
      <c r="B14" s="7">
        <v>16</v>
      </c>
      <c r="C14" s="17" t="s">
        <v>14</v>
      </c>
      <c r="D14" s="17" t="s">
        <v>14</v>
      </c>
      <c r="E14" s="17" t="s">
        <v>14</v>
      </c>
      <c r="F14" s="17" t="s">
        <v>14</v>
      </c>
      <c r="G14" s="17" t="s">
        <v>14</v>
      </c>
      <c r="H14" s="17" t="s">
        <v>14</v>
      </c>
      <c r="I14" s="9" t="str">
        <f t="shared" si="1"/>
        <v>&lt;DL</v>
      </c>
      <c r="J14" s="9" t="str">
        <f t="shared" si="2"/>
        <v>&lt;DL</v>
      </c>
      <c r="K14" s="9" t="str">
        <f t="shared" si="3"/>
        <v>&lt;DL</v>
      </c>
      <c r="L14" s="10" t="s">
        <v>12</v>
      </c>
      <c r="M14" s="44"/>
      <c r="N14" s="44"/>
      <c r="P14" s="43"/>
      <c r="Q14" s="39"/>
      <c r="R14" s="39"/>
      <c r="S14" s="39"/>
      <c r="T14" s="39"/>
      <c r="U14" s="39"/>
      <c r="V14" s="39"/>
      <c r="W14" s="39"/>
      <c r="X14" s="39"/>
      <c r="Y14" s="45"/>
      <c r="Z14" s="45"/>
      <c r="AB14" s="25"/>
      <c r="AC14" s="27"/>
      <c r="AD14" s="27"/>
      <c r="AE14" s="25"/>
      <c r="AF14" s="27"/>
      <c r="AG14" s="27"/>
      <c r="AH14" s="25"/>
      <c r="AI14" s="27"/>
      <c r="AJ14" s="27"/>
    </row>
    <row r="15" spans="1:36" ht="12.5" x14ac:dyDescent="0.25">
      <c r="B15" s="7">
        <v>17</v>
      </c>
      <c r="C15" s="17" t="s">
        <v>14</v>
      </c>
      <c r="D15" s="17" t="s">
        <v>14</v>
      </c>
      <c r="E15" s="17" t="s">
        <v>14</v>
      </c>
      <c r="F15" s="17" t="s">
        <v>14</v>
      </c>
      <c r="G15" s="17" t="s">
        <v>14</v>
      </c>
      <c r="H15" s="17" t="s">
        <v>14</v>
      </c>
      <c r="I15" s="9" t="str">
        <f t="shared" si="1"/>
        <v>&lt;DL</v>
      </c>
      <c r="J15" s="9" t="str">
        <f t="shared" si="2"/>
        <v>&lt;DL</v>
      </c>
      <c r="K15" s="9" t="str">
        <f t="shared" si="3"/>
        <v>&lt;DL</v>
      </c>
      <c r="L15" s="10" t="s">
        <v>12</v>
      </c>
      <c r="M15" s="44"/>
      <c r="N15" s="44"/>
      <c r="P15" s="43"/>
      <c r="Q15" s="39"/>
      <c r="R15" s="39"/>
      <c r="S15" s="39"/>
      <c r="T15" s="39"/>
      <c r="U15" s="39"/>
      <c r="V15" s="39"/>
      <c r="W15" s="39"/>
      <c r="X15" s="39"/>
      <c r="Y15" s="45"/>
      <c r="Z15" s="45"/>
      <c r="AB15" s="25"/>
      <c r="AC15" s="27"/>
      <c r="AD15" s="27"/>
      <c r="AE15" s="25"/>
      <c r="AF15" s="27"/>
      <c r="AG15" s="27"/>
      <c r="AH15" s="25"/>
      <c r="AI15" s="27"/>
      <c r="AJ15" s="27"/>
    </row>
    <row r="16" spans="1:36" ht="12.5" x14ac:dyDescent="0.25">
      <c r="B16" s="7">
        <v>18</v>
      </c>
      <c r="C16" s="17" t="s">
        <v>14</v>
      </c>
      <c r="D16" s="17" t="s">
        <v>14</v>
      </c>
      <c r="E16" s="17" t="s">
        <v>14</v>
      </c>
      <c r="F16" s="17" t="s">
        <v>14</v>
      </c>
      <c r="G16" s="17" t="s">
        <v>14</v>
      </c>
      <c r="H16" s="17" t="s">
        <v>14</v>
      </c>
      <c r="I16" s="9" t="str">
        <f t="shared" si="1"/>
        <v>&lt;DL</v>
      </c>
      <c r="J16" s="9" t="str">
        <f t="shared" si="2"/>
        <v>&lt;DL</v>
      </c>
      <c r="K16" s="9" t="str">
        <f t="shared" si="3"/>
        <v>&lt;DL</v>
      </c>
      <c r="L16" s="10" t="s">
        <v>12</v>
      </c>
      <c r="M16" s="44"/>
      <c r="N16" s="44"/>
      <c r="P16" s="43"/>
      <c r="Q16" s="39"/>
      <c r="R16" s="39"/>
      <c r="S16" s="39"/>
      <c r="T16" s="39"/>
      <c r="U16" s="39"/>
      <c r="V16" s="39"/>
      <c r="W16" s="39"/>
      <c r="X16" s="39"/>
      <c r="Y16" s="45"/>
      <c r="Z16" s="45"/>
      <c r="AB16" s="25"/>
      <c r="AC16" s="27"/>
      <c r="AD16" s="27"/>
      <c r="AE16" s="25"/>
      <c r="AF16" s="27"/>
      <c r="AG16" s="27"/>
      <c r="AH16" s="25"/>
      <c r="AI16" s="27"/>
      <c r="AJ16" s="27"/>
    </row>
    <row r="17" spans="2:36" ht="12.5" x14ac:dyDescent="0.25">
      <c r="B17" s="7">
        <v>19</v>
      </c>
      <c r="C17" s="17" t="s">
        <v>14</v>
      </c>
      <c r="D17" s="17" t="s">
        <v>14</v>
      </c>
      <c r="E17" s="17" t="s">
        <v>14</v>
      </c>
      <c r="F17" s="17" t="s">
        <v>14</v>
      </c>
      <c r="G17" s="17" t="s">
        <v>14</v>
      </c>
      <c r="H17" s="17" t="s">
        <v>14</v>
      </c>
      <c r="I17" s="9" t="str">
        <f t="shared" si="1"/>
        <v>&lt;DL</v>
      </c>
      <c r="J17" s="9" t="str">
        <f t="shared" si="2"/>
        <v>&lt;DL</v>
      </c>
      <c r="K17" s="9" t="str">
        <f t="shared" si="3"/>
        <v>&lt;DL</v>
      </c>
      <c r="L17" s="10" t="s">
        <v>12</v>
      </c>
      <c r="M17" s="44"/>
      <c r="N17" s="44"/>
      <c r="P17" s="43"/>
      <c r="Q17" s="39"/>
      <c r="R17" s="39"/>
      <c r="S17" s="45"/>
      <c r="T17" s="45"/>
      <c r="U17" s="39"/>
      <c r="V17" s="39"/>
      <c r="W17" s="39"/>
      <c r="X17" s="39"/>
      <c r="Y17" s="39"/>
      <c r="Z17" s="39"/>
      <c r="AB17" s="25"/>
      <c r="AC17" s="27"/>
      <c r="AD17" s="27"/>
      <c r="AE17" s="25"/>
      <c r="AF17" s="27"/>
      <c r="AG17" s="27"/>
      <c r="AH17" s="25"/>
      <c r="AI17" s="27"/>
      <c r="AJ17" s="27"/>
    </row>
    <row r="18" spans="2:36" ht="12.5" x14ac:dyDescent="0.25">
      <c r="B18" s="7">
        <v>20</v>
      </c>
      <c r="C18" s="16">
        <v>5925016.7133333338</v>
      </c>
      <c r="D18" s="16">
        <v>9404027.7266666684</v>
      </c>
      <c r="E18" s="16">
        <v>5570449.7333333334</v>
      </c>
      <c r="F18" s="16">
        <v>7345195.3466666667</v>
      </c>
      <c r="G18" s="16">
        <v>1070028.9618770839</v>
      </c>
      <c r="H18" s="8">
        <f t="shared" si="0"/>
        <v>10555282.232297918</v>
      </c>
      <c r="I18" s="9" t="str">
        <f t="shared" si="1"/>
        <v>&lt;DL</v>
      </c>
      <c r="J18" s="9" t="str">
        <f t="shared" si="2"/>
        <v>&lt;DL</v>
      </c>
      <c r="K18" s="9" t="str">
        <f t="shared" si="3"/>
        <v>&lt;DL</v>
      </c>
      <c r="L18" s="10"/>
      <c r="M18" s="44"/>
      <c r="N18" s="44"/>
      <c r="P18" s="43"/>
      <c r="Q18" s="39"/>
      <c r="R18" s="39"/>
      <c r="S18" s="39"/>
      <c r="T18" s="39"/>
      <c r="U18" s="39"/>
      <c r="V18" s="45"/>
      <c r="W18" s="45"/>
      <c r="X18" s="39"/>
      <c r="Y18" s="39"/>
      <c r="Z18" s="39"/>
      <c r="AB18" s="25"/>
      <c r="AC18" s="27"/>
      <c r="AD18" s="27"/>
      <c r="AE18" s="25"/>
      <c r="AF18" s="27"/>
      <c r="AG18" s="27"/>
      <c r="AH18" s="25"/>
      <c r="AI18" s="27"/>
      <c r="AJ18" s="27"/>
    </row>
    <row r="19" spans="2:36" ht="12.5" x14ac:dyDescent="0.25">
      <c r="B19" s="7">
        <v>21</v>
      </c>
      <c r="C19" s="16">
        <v>173113.65666666665</v>
      </c>
      <c r="D19" s="16">
        <v>266371.73</v>
      </c>
      <c r="E19" s="16">
        <v>150817.60666666669</v>
      </c>
      <c r="F19" s="16">
        <v>223136.3577777778</v>
      </c>
      <c r="G19" s="16">
        <v>37216.496049662419</v>
      </c>
      <c r="H19" s="8">
        <f t="shared" si="0"/>
        <v>334785.84592676506</v>
      </c>
      <c r="I19" s="9" t="str">
        <f t="shared" si="1"/>
        <v>&lt;DL</v>
      </c>
      <c r="J19" s="9" t="str">
        <f t="shared" si="2"/>
        <v>&lt;DL</v>
      </c>
      <c r="K19" s="9" t="str">
        <f t="shared" si="3"/>
        <v>&lt;DL</v>
      </c>
      <c r="L19" s="10"/>
      <c r="M19" s="44"/>
      <c r="N19" s="44"/>
      <c r="P19" s="43"/>
      <c r="Q19" s="39"/>
      <c r="R19" s="39"/>
      <c r="S19" s="39"/>
      <c r="T19" s="39"/>
      <c r="U19" s="39"/>
      <c r="V19" s="45"/>
      <c r="W19" s="45"/>
      <c r="X19" s="39"/>
      <c r="Y19" s="39"/>
      <c r="Z19" s="39"/>
      <c r="AB19" s="25"/>
      <c r="AC19" s="27"/>
      <c r="AD19" s="27"/>
      <c r="AE19" s="25"/>
      <c r="AF19" s="27"/>
      <c r="AG19" s="27"/>
      <c r="AH19" s="25"/>
      <c r="AI19" s="27"/>
      <c r="AJ19" s="27"/>
    </row>
    <row r="20" spans="2:36" ht="12.5" x14ac:dyDescent="0.25">
      <c r="B20" s="7">
        <v>22</v>
      </c>
      <c r="C20" s="16">
        <v>2901.3700000000003</v>
      </c>
      <c r="D20" s="16">
        <v>9728.5399999999991</v>
      </c>
      <c r="E20" s="16">
        <v>6181.09</v>
      </c>
      <c r="F20" s="16">
        <v>148.20333333333335</v>
      </c>
      <c r="G20" s="16">
        <v>63.205203723884765</v>
      </c>
      <c r="H20" s="8">
        <f t="shared" si="0"/>
        <v>337.8189445049876</v>
      </c>
      <c r="I20" s="9">
        <f t="shared" si="1"/>
        <v>2563.5510554950129</v>
      </c>
      <c r="J20" s="9">
        <f t="shared" si="2"/>
        <v>9390.7210554950107</v>
      </c>
      <c r="K20" s="9">
        <f t="shared" si="3"/>
        <v>5843.2710554950127</v>
      </c>
      <c r="L20" s="10" t="s">
        <v>11</v>
      </c>
      <c r="M20" s="44"/>
      <c r="N20" s="44"/>
      <c r="P20" s="43"/>
      <c r="Q20" s="39"/>
      <c r="R20" s="39"/>
      <c r="S20" s="39"/>
      <c r="T20" s="39"/>
      <c r="U20" s="39"/>
      <c r="V20" s="45"/>
      <c r="W20" s="45"/>
      <c r="X20" s="39"/>
      <c r="Y20" s="39"/>
      <c r="Z20" s="39"/>
      <c r="AB20" s="25"/>
      <c r="AC20" s="27"/>
      <c r="AD20" s="27"/>
      <c r="AE20" s="25"/>
      <c r="AF20" s="27"/>
      <c r="AG20" s="27"/>
      <c r="AH20" s="25"/>
      <c r="AI20" s="27"/>
      <c r="AJ20" s="27"/>
    </row>
    <row r="21" spans="2:36" ht="12.5" x14ac:dyDescent="0.25">
      <c r="B21" s="7">
        <v>23</v>
      </c>
      <c r="C21" s="16">
        <v>26356353.366666663</v>
      </c>
      <c r="D21" s="16">
        <v>82950843.523333326</v>
      </c>
      <c r="E21" s="16">
        <v>31340901.046666667</v>
      </c>
      <c r="F21" s="16">
        <v>6327064.067777778</v>
      </c>
      <c r="G21" s="16">
        <v>3013784.0725973565</v>
      </c>
      <c r="H21" s="8">
        <f t="shared" si="0"/>
        <v>15368416.285569847</v>
      </c>
      <c r="I21" s="9">
        <f t="shared" si="1"/>
        <v>10987937.081096817</v>
      </c>
      <c r="J21" s="9">
        <f t="shared" si="2"/>
        <v>67582427.237763479</v>
      </c>
      <c r="K21" s="9">
        <f t="shared" si="3"/>
        <v>15972484.76109682</v>
      </c>
      <c r="L21" s="12" t="s">
        <v>29</v>
      </c>
      <c r="M21" s="44"/>
      <c r="N21" s="44"/>
      <c r="P21" s="43"/>
      <c r="Q21" s="39"/>
      <c r="R21" s="39"/>
      <c r="S21" s="39"/>
      <c r="T21" s="39"/>
      <c r="U21" s="39"/>
      <c r="V21" s="39"/>
      <c r="W21" s="39"/>
      <c r="X21" s="39"/>
      <c r="Y21" s="45"/>
      <c r="Z21" s="45"/>
      <c r="AB21" s="25"/>
      <c r="AC21" s="27"/>
      <c r="AD21" s="27"/>
      <c r="AE21" s="25"/>
      <c r="AF21" s="27"/>
      <c r="AG21" s="27"/>
      <c r="AH21" s="25"/>
      <c r="AI21" s="27"/>
      <c r="AJ21" s="27"/>
    </row>
    <row r="22" spans="2:36" ht="22" x14ac:dyDescent="0.25">
      <c r="B22" s="7">
        <v>24</v>
      </c>
      <c r="C22" s="16">
        <v>5636866.0966666667</v>
      </c>
      <c r="D22" s="16">
        <v>49505447.633333325</v>
      </c>
      <c r="E22" s="16">
        <v>7750298</v>
      </c>
      <c r="F22" s="16">
        <v>95617.335555555575</v>
      </c>
      <c r="G22" s="16">
        <v>58391.565699701023</v>
      </c>
      <c r="H22" s="8">
        <f t="shared" si="0"/>
        <v>270792.03265465866</v>
      </c>
      <c r="I22" s="9">
        <f t="shared" si="1"/>
        <v>5366074.0640120078</v>
      </c>
      <c r="J22" s="9">
        <f t="shared" si="2"/>
        <v>49234655.600678667</v>
      </c>
      <c r="K22" s="9">
        <f t="shared" si="3"/>
        <v>7479505.9673453411</v>
      </c>
      <c r="L22" s="12" t="s">
        <v>151</v>
      </c>
      <c r="M22" s="44"/>
      <c r="N22" s="44"/>
      <c r="O22" s="29"/>
      <c r="P22" s="43"/>
      <c r="Q22" s="39"/>
      <c r="R22" s="39"/>
      <c r="S22" s="45"/>
      <c r="T22" s="45"/>
      <c r="U22" s="39"/>
      <c r="V22" s="39"/>
      <c r="W22" s="39"/>
      <c r="X22" s="39"/>
      <c r="Y22" s="39"/>
      <c r="Z22" s="39"/>
      <c r="AB22" s="25"/>
      <c r="AC22" s="27"/>
      <c r="AD22" s="27"/>
      <c r="AE22" s="25"/>
      <c r="AF22" s="27"/>
      <c r="AG22" s="27"/>
      <c r="AH22" s="25"/>
      <c r="AI22" s="27"/>
      <c r="AJ22" s="27"/>
    </row>
    <row r="23" spans="2:36" ht="12.5" x14ac:dyDescent="0.25">
      <c r="B23" s="7">
        <v>25</v>
      </c>
      <c r="C23" s="16">
        <v>658736.22333333327</v>
      </c>
      <c r="D23" s="16">
        <v>6562409.7366666673</v>
      </c>
      <c r="E23" s="16">
        <v>1074059.1266666667</v>
      </c>
      <c r="F23" s="16">
        <v>12651.527777777781</v>
      </c>
      <c r="G23" s="16">
        <v>7752.3588509364426</v>
      </c>
      <c r="H23" s="8">
        <f t="shared" si="0"/>
        <v>35908.604330587114</v>
      </c>
      <c r="I23" s="9">
        <f t="shared" si="1"/>
        <v>622827.61900274619</v>
      </c>
      <c r="J23" s="9">
        <f t="shared" si="2"/>
        <v>6526501.1323360801</v>
      </c>
      <c r="K23" s="9">
        <f t="shared" si="3"/>
        <v>1038150.5223360796</v>
      </c>
      <c r="L23" s="10" t="s">
        <v>30</v>
      </c>
      <c r="M23" s="44"/>
      <c r="N23" s="44"/>
      <c r="O23" s="29"/>
      <c r="P23" s="43"/>
      <c r="Q23" s="39"/>
      <c r="R23" s="39"/>
      <c r="S23" s="45"/>
      <c r="T23" s="45"/>
      <c r="U23" s="39"/>
      <c r="V23" s="39"/>
      <c r="W23" s="39"/>
      <c r="X23" s="39"/>
      <c r="Y23" s="39"/>
      <c r="Z23" s="39"/>
      <c r="AB23" s="25"/>
      <c r="AC23" s="27"/>
      <c r="AD23" s="27"/>
      <c r="AE23" s="25"/>
      <c r="AF23" s="27"/>
      <c r="AG23" s="27"/>
      <c r="AH23" s="25"/>
      <c r="AI23" s="27"/>
      <c r="AJ23" s="27"/>
    </row>
    <row r="24" spans="2:36" ht="12.5" x14ac:dyDescent="0.25">
      <c r="B24" s="7">
        <v>26</v>
      </c>
      <c r="C24" s="16">
        <v>905892.18666666653</v>
      </c>
      <c r="D24" s="16">
        <v>7608243.833333333</v>
      </c>
      <c r="E24" s="16">
        <v>1251786.1399999999</v>
      </c>
      <c r="F24" s="16">
        <v>15633.512222222222</v>
      </c>
      <c r="G24" s="16">
        <v>9295.6149499531566</v>
      </c>
      <c r="H24" s="8">
        <f t="shared" si="0"/>
        <v>43520.357072081693</v>
      </c>
      <c r="I24" s="9">
        <f t="shared" si="1"/>
        <v>862371.82959458488</v>
      </c>
      <c r="J24" s="9">
        <f t="shared" si="2"/>
        <v>7564723.4762612516</v>
      </c>
      <c r="K24" s="9">
        <f t="shared" si="3"/>
        <v>1208265.7829279182</v>
      </c>
      <c r="L24" s="10" t="s">
        <v>30</v>
      </c>
      <c r="M24" s="44"/>
      <c r="N24" s="44"/>
      <c r="P24" s="43"/>
      <c r="Q24" s="39"/>
      <c r="R24" s="39"/>
      <c r="S24" s="45"/>
      <c r="T24" s="45"/>
      <c r="U24" s="39"/>
      <c r="V24" s="39"/>
      <c r="W24" s="39"/>
      <c r="X24" s="39"/>
      <c r="Y24" s="39"/>
      <c r="Z24" s="39"/>
      <c r="AB24" s="25"/>
      <c r="AC24" s="27"/>
      <c r="AD24" s="27"/>
      <c r="AE24" s="25"/>
      <c r="AF24" s="27"/>
      <c r="AG24" s="27"/>
      <c r="AH24" s="25"/>
      <c r="AI24" s="27"/>
      <c r="AJ24" s="27"/>
    </row>
    <row r="25" spans="2:36" ht="12.5" x14ac:dyDescent="0.25">
      <c r="B25" s="7">
        <v>27</v>
      </c>
      <c r="C25" s="16">
        <v>6784005.0133333327</v>
      </c>
      <c r="D25" s="16">
        <v>23392891.670000002</v>
      </c>
      <c r="E25" s="16">
        <v>19532104.433333334</v>
      </c>
      <c r="F25" s="16">
        <v>183659.46555555557</v>
      </c>
      <c r="G25" s="16">
        <v>45005.376394056148</v>
      </c>
      <c r="H25" s="8">
        <f t="shared" si="0"/>
        <v>318675.59473772405</v>
      </c>
      <c r="I25" s="9">
        <f t="shared" si="1"/>
        <v>6465329.4185956083</v>
      </c>
      <c r="J25" s="9">
        <f t="shared" si="2"/>
        <v>23074216.075262278</v>
      </c>
      <c r="K25" s="9">
        <f t="shared" si="3"/>
        <v>19213428.83859561</v>
      </c>
      <c r="L25" s="12" t="s">
        <v>31</v>
      </c>
      <c r="M25" s="44"/>
      <c r="N25" s="44"/>
      <c r="P25" s="43"/>
      <c r="Q25" s="39"/>
      <c r="R25" s="39"/>
      <c r="S25" s="39"/>
      <c r="T25" s="39"/>
      <c r="U25" s="39"/>
      <c r="V25" s="45"/>
      <c r="W25" s="45"/>
      <c r="X25" s="39"/>
      <c r="Y25" s="39"/>
      <c r="Z25" s="39"/>
      <c r="AB25" s="25"/>
      <c r="AC25" s="27"/>
      <c r="AD25" s="27"/>
      <c r="AE25" s="25"/>
      <c r="AF25" s="27"/>
      <c r="AG25" s="27"/>
      <c r="AH25" s="25"/>
      <c r="AI25" s="27"/>
      <c r="AJ25" s="27"/>
    </row>
    <row r="26" spans="2:36" ht="22" x14ac:dyDescent="0.25">
      <c r="B26" s="7">
        <v>28</v>
      </c>
      <c r="C26" s="16">
        <v>25499118.453333333</v>
      </c>
      <c r="D26" s="16">
        <v>190743758.43333331</v>
      </c>
      <c r="E26" s="16">
        <v>6165179.5233333334</v>
      </c>
      <c r="F26" s="16">
        <v>1544463.9122222222</v>
      </c>
      <c r="G26" s="16">
        <v>478107.38109498465</v>
      </c>
      <c r="H26" s="8">
        <f t="shared" si="0"/>
        <v>2978786.0555071761</v>
      </c>
      <c r="I26" s="9">
        <f t="shared" si="1"/>
        <v>22520332.397826158</v>
      </c>
      <c r="J26" s="9">
        <f t="shared" si="2"/>
        <v>187764972.37782612</v>
      </c>
      <c r="K26" s="9">
        <f t="shared" si="3"/>
        <v>3186393.4678261573</v>
      </c>
      <c r="L26" s="12" t="s">
        <v>152</v>
      </c>
      <c r="M26" s="44"/>
      <c r="N26" s="44"/>
      <c r="P26" s="43"/>
      <c r="Q26" s="39"/>
      <c r="R26" s="39"/>
      <c r="S26" s="39"/>
      <c r="T26" s="39"/>
      <c r="U26" s="39"/>
      <c r="V26" s="39"/>
      <c r="W26" s="39"/>
      <c r="X26" s="39"/>
      <c r="Y26" s="45"/>
      <c r="Z26" s="45"/>
      <c r="AB26" s="25"/>
      <c r="AC26" s="27"/>
      <c r="AD26" s="27"/>
      <c r="AE26" s="25"/>
      <c r="AF26" s="27"/>
      <c r="AG26" s="27"/>
      <c r="AH26" s="25"/>
      <c r="AI26" s="27"/>
      <c r="AJ26" s="27"/>
    </row>
    <row r="27" spans="2:36" ht="12.5" x14ac:dyDescent="0.25">
      <c r="B27" s="7">
        <v>29</v>
      </c>
      <c r="C27" s="16">
        <v>1977928.67</v>
      </c>
      <c r="D27" s="16">
        <v>10787920.99</v>
      </c>
      <c r="E27" s="16">
        <v>680823.1333333333</v>
      </c>
      <c r="F27" s="16">
        <v>433725.27333333337</v>
      </c>
      <c r="G27" s="16">
        <v>99011.454437806489</v>
      </c>
      <c r="H27" s="8">
        <f t="shared" si="0"/>
        <v>730759.63664675283</v>
      </c>
      <c r="I27" s="9">
        <f t="shared" si="1"/>
        <v>1247169.0333532472</v>
      </c>
      <c r="J27" s="9">
        <f t="shared" si="2"/>
        <v>10057161.353353247</v>
      </c>
      <c r="K27" s="9" t="str">
        <f t="shared" si="3"/>
        <v>&lt;DL</v>
      </c>
      <c r="L27" s="10" t="s">
        <v>32</v>
      </c>
      <c r="M27" s="44"/>
      <c r="N27" s="44"/>
      <c r="P27" s="43"/>
      <c r="Q27" s="39"/>
      <c r="R27" s="39"/>
      <c r="S27" s="39"/>
      <c r="T27" s="39"/>
      <c r="U27" s="39"/>
      <c r="V27" s="39"/>
      <c r="W27" s="39"/>
      <c r="X27" s="39"/>
      <c r="Y27" s="45"/>
      <c r="Z27" s="45"/>
      <c r="AB27" s="25"/>
      <c r="AC27" s="27"/>
      <c r="AD27" s="27"/>
      <c r="AE27" s="25"/>
      <c r="AF27" s="27"/>
      <c r="AG27" s="27"/>
      <c r="AH27" s="25"/>
      <c r="AI27" s="27"/>
      <c r="AJ27" s="27"/>
    </row>
    <row r="28" spans="2:36" ht="12.5" x14ac:dyDescent="0.25">
      <c r="B28" s="7">
        <v>30</v>
      </c>
      <c r="C28" s="16">
        <v>27212460.329999998</v>
      </c>
      <c r="D28" s="16">
        <v>24080081.436666667</v>
      </c>
      <c r="E28" s="16">
        <v>34873225.776666671</v>
      </c>
      <c r="F28" s="16">
        <v>27442619.943333331</v>
      </c>
      <c r="G28" s="16">
        <v>4720904.5355761535</v>
      </c>
      <c r="H28" s="8">
        <f t="shared" si="0"/>
        <v>41605333.550061792</v>
      </c>
      <c r="I28" s="9" t="str">
        <f t="shared" si="1"/>
        <v>&lt;DL</v>
      </c>
      <c r="J28" s="9" t="str">
        <f t="shared" si="2"/>
        <v>&lt;DL</v>
      </c>
      <c r="K28" s="9" t="str">
        <f t="shared" si="3"/>
        <v>&lt;DL</v>
      </c>
      <c r="L28" s="10"/>
      <c r="M28" s="44"/>
      <c r="N28" s="44"/>
      <c r="P28" s="43"/>
      <c r="Q28" s="39"/>
      <c r="R28" s="39"/>
      <c r="S28" s="39"/>
      <c r="T28" s="39"/>
      <c r="U28" s="39"/>
      <c r="V28" s="39"/>
      <c r="W28" s="39"/>
      <c r="X28" s="39"/>
      <c r="Y28" s="45"/>
      <c r="Z28" s="45"/>
      <c r="AB28" s="25"/>
      <c r="AC28" s="27"/>
      <c r="AD28" s="27"/>
      <c r="AE28" s="25"/>
      <c r="AF28" s="27"/>
      <c r="AG28" s="27"/>
      <c r="AH28" s="25"/>
      <c r="AI28" s="27"/>
      <c r="AJ28" s="27"/>
    </row>
    <row r="29" spans="2:36" ht="12.5" x14ac:dyDescent="0.25">
      <c r="B29" s="7">
        <v>31</v>
      </c>
      <c r="C29" s="16">
        <v>255645.82333333333</v>
      </c>
      <c r="D29" s="16">
        <v>1205562.4066666665</v>
      </c>
      <c r="E29" s="16">
        <v>359854.08000000002</v>
      </c>
      <c r="F29" s="16">
        <v>263680.44555555558</v>
      </c>
      <c r="G29" s="16">
        <v>43478.836654002145</v>
      </c>
      <c r="H29" s="8">
        <f t="shared" si="0"/>
        <v>394116.95551756199</v>
      </c>
      <c r="I29" s="9" t="str">
        <f t="shared" si="1"/>
        <v>&lt;DL</v>
      </c>
      <c r="J29" s="9">
        <f t="shared" si="2"/>
        <v>811445.45114910451</v>
      </c>
      <c r="K29" s="9" t="str">
        <f t="shared" si="3"/>
        <v>&lt;DL</v>
      </c>
      <c r="L29" s="10" t="s">
        <v>11</v>
      </c>
      <c r="M29" s="44"/>
      <c r="N29" s="44"/>
      <c r="P29" s="43"/>
      <c r="Q29" s="39"/>
      <c r="R29" s="39"/>
      <c r="S29" s="45"/>
      <c r="T29" s="45"/>
      <c r="U29" s="39"/>
      <c r="V29" s="39"/>
      <c r="W29" s="39"/>
      <c r="X29" s="39"/>
      <c r="Y29" s="39"/>
      <c r="Z29" s="39"/>
      <c r="AB29" s="25"/>
      <c r="AC29" s="27"/>
      <c r="AD29" s="27"/>
      <c r="AE29" s="25"/>
      <c r="AF29" s="27"/>
      <c r="AG29" s="27"/>
      <c r="AH29" s="25"/>
      <c r="AI29" s="27"/>
      <c r="AJ29" s="27"/>
    </row>
    <row r="30" spans="2:36" ht="12.5" x14ac:dyDescent="0.25">
      <c r="B30" s="7">
        <v>32</v>
      </c>
      <c r="C30" s="17" t="s">
        <v>14</v>
      </c>
      <c r="D30" s="17" t="s">
        <v>14</v>
      </c>
      <c r="E30" s="17" t="s">
        <v>14</v>
      </c>
      <c r="F30" s="17" t="s">
        <v>14</v>
      </c>
      <c r="G30" s="17" t="s">
        <v>14</v>
      </c>
      <c r="H30" s="17" t="s">
        <v>14</v>
      </c>
      <c r="I30" s="9" t="str">
        <f t="shared" si="1"/>
        <v>&lt;DL</v>
      </c>
      <c r="J30" s="9" t="str">
        <f t="shared" si="2"/>
        <v>&lt;DL</v>
      </c>
      <c r="K30" s="9" t="str">
        <f t="shared" si="3"/>
        <v>&lt;DL</v>
      </c>
      <c r="L30" s="10" t="s">
        <v>12</v>
      </c>
      <c r="M30" s="44"/>
      <c r="N30" s="44"/>
      <c r="P30" s="43"/>
      <c r="Q30" s="39"/>
      <c r="R30" s="39"/>
      <c r="S30" s="39"/>
      <c r="T30" s="39"/>
      <c r="U30" s="39"/>
      <c r="V30" s="45"/>
      <c r="W30" s="45"/>
      <c r="X30" s="39"/>
      <c r="Y30" s="39"/>
      <c r="Z30" s="39"/>
      <c r="AB30" s="25"/>
      <c r="AC30" s="27"/>
      <c r="AD30" s="27"/>
      <c r="AE30" s="25"/>
      <c r="AF30" s="27"/>
      <c r="AG30" s="27"/>
      <c r="AH30" s="25"/>
      <c r="AI30" s="27"/>
      <c r="AJ30" s="27"/>
    </row>
    <row r="31" spans="2:36" ht="12.5" x14ac:dyDescent="0.25">
      <c r="B31" s="7">
        <v>33</v>
      </c>
      <c r="C31" s="16">
        <v>27365282.209999997</v>
      </c>
      <c r="D31" s="16">
        <v>47214405.219999999</v>
      </c>
      <c r="E31" s="16">
        <v>24320376.063333333</v>
      </c>
      <c r="F31" s="16">
        <v>37123770.391111106</v>
      </c>
      <c r="G31" s="16">
        <v>7061836.1596095357</v>
      </c>
      <c r="H31" s="8">
        <f t="shared" si="0"/>
        <v>58309278.869939715</v>
      </c>
      <c r="I31" s="9" t="str">
        <f t="shared" si="1"/>
        <v>&lt;DL</v>
      </c>
      <c r="J31" s="9" t="str">
        <f t="shared" si="2"/>
        <v>&lt;DL</v>
      </c>
      <c r="K31" s="9" t="str">
        <f t="shared" si="3"/>
        <v>&lt;DL</v>
      </c>
      <c r="L31" s="10"/>
      <c r="M31" s="44"/>
      <c r="N31" s="44"/>
      <c r="P31" s="43"/>
      <c r="Q31" s="39"/>
      <c r="R31" s="39"/>
      <c r="S31" s="39"/>
      <c r="T31" s="39"/>
      <c r="U31" s="39"/>
      <c r="V31" s="45"/>
      <c r="W31" s="45"/>
      <c r="X31" s="39"/>
      <c r="Y31" s="39"/>
      <c r="Z31" s="39"/>
      <c r="AB31" s="25"/>
      <c r="AC31" s="27"/>
      <c r="AD31" s="27"/>
      <c r="AE31" s="25"/>
      <c r="AF31" s="27"/>
      <c r="AG31" s="27"/>
      <c r="AH31" s="25"/>
      <c r="AI31" s="27"/>
      <c r="AJ31" s="27"/>
    </row>
    <row r="32" spans="2:36" ht="12.5" x14ac:dyDescent="0.25">
      <c r="B32" s="7">
        <v>34</v>
      </c>
      <c r="C32" s="16">
        <v>1187909.6933333334</v>
      </c>
      <c r="D32" s="16">
        <v>1494757.3166666667</v>
      </c>
      <c r="E32" s="16">
        <v>1132949.2333333334</v>
      </c>
      <c r="F32" s="16">
        <v>1248832.2711111112</v>
      </c>
      <c r="G32" s="16">
        <v>237654.9902566259</v>
      </c>
      <c r="H32" s="8">
        <f t="shared" si="0"/>
        <v>1961797.2418809887</v>
      </c>
      <c r="I32" s="9" t="str">
        <f t="shared" si="1"/>
        <v>&lt;DL</v>
      </c>
      <c r="J32" s="9" t="str">
        <f t="shared" si="2"/>
        <v>&lt;DL</v>
      </c>
      <c r="K32" s="9" t="str">
        <f t="shared" si="3"/>
        <v>&lt;DL</v>
      </c>
      <c r="L32" s="10"/>
      <c r="M32" s="44"/>
      <c r="N32" s="44"/>
      <c r="P32" s="43"/>
      <c r="Q32" s="39"/>
      <c r="R32" s="39"/>
      <c r="S32" s="39"/>
      <c r="T32" s="39"/>
      <c r="U32" s="39"/>
      <c r="V32" s="45"/>
      <c r="W32" s="45"/>
      <c r="X32" s="39"/>
      <c r="Y32" s="39"/>
      <c r="Z32" s="39"/>
      <c r="AB32" s="25"/>
      <c r="AC32" s="27"/>
      <c r="AD32" s="27"/>
      <c r="AE32" s="25"/>
      <c r="AF32" s="27"/>
      <c r="AG32" s="27"/>
      <c r="AH32" s="25"/>
      <c r="AI32" s="27"/>
      <c r="AJ32" s="27"/>
    </row>
    <row r="33" spans="2:36" ht="12.5" x14ac:dyDescent="0.25">
      <c r="B33" s="7">
        <v>35</v>
      </c>
      <c r="C33" s="16">
        <v>214254.49333333332</v>
      </c>
      <c r="D33" s="16">
        <v>278996.22333333333</v>
      </c>
      <c r="E33" s="16">
        <v>189937.47</v>
      </c>
      <c r="F33" s="16">
        <v>202678.53000000003</v>
      </c>
      <c r="G33" s="16">
        <v>75302.870193785217</v>
      </c>
      <c r="H33" s="8">
        <f t="shared" si="0"/>
        <v>428587.14058135566</v>
      </c>
      <c r="I33" s="9" t="str">
        <f t="shared" si="1"/>
        <v>&lt;DL</v>
      </c>
      <c r="J33" s="9" t="str">
        <f t="shared" si="2"/>
        <v>&lt;DL</v>
      </c>
      <c r="K33" s="9" t="str">
        <f t="shared" si="3"/>
        <v>&lt;DL</v>
      </c>
      <c r="L33" s="10"/>
      <c r="M33" s="44"/>
      <c r="N33" s="44"/>
      <c r="P33" s="43"/>
      <c r="Q33" s="39"/>
      <c r="R33" s="39"/>
      <c r="S33" s="39"/>
      <c r="T33" s="39"/>
      <c r="U33" s="39"/>
      <c r="V33" s="39"/>
      <c r="W33" s="39"/>
      <c r="X33" s="39"/>
      <c r="Y33" s="45"/>
      <c r="Z33" s="45"/>
      <c r="AB33" s="25"/>
      <c r="AC33" s="27"/>
      <c r="AD33" s="27"/>
      <c r="AE33" s="25"/>
      <c r="AF33" s="27"/>
      <c r="AG33" s="27"/>
      <c r="AH33" s="25"/>
      <c r="AI33" s="27"/>
      <c r="AJ33" s="27"/>
    </row>
    <row r="34" spans="2:36" ht="12.5" x14ac:dyDescent="0.25">
      <c r="B34" s="7">
        <v>36</v>
      </c>
      <c r="C34" s="17" t="s">
        <v>14</v>
      </c>
      <c r="D34" s="17" t="s">
        <v>14</v>
      </c>
      <c r="E34" s="17" t="s">
        <v>14</v>
      </c>
      <c r="F34" s="17" t="s">
        <v>14</v>
      </c>
      <c r="G34" s="17" t="s">
        <v>14</v>
      </c>
      <c r="H34" s="17" t="s">
        <v>14</v>
      </c>
      <c r="I34" s="9" t="str">
        <f t="shared" si="1"/>
        <v>&lt;DL</v>
      </c>
      <c r="J34" s="9" t="str">
        <f t="shared" si="2"/>
        <v>&lt;DL</v>
      </c>
      <c r="K34" s="9" t="str">
        <f t="shared" si="3"/>
        <v>&lt;DL</v>
      </c>
      <c r="L34" s="10" t="s">
        <v>12</v>
      </c>
      <c r="M34" s="44"/>
      <c r="N34" s="44"/>
      <c r="P34" s="43"/>
      <c r="Q34" s="39"/>
      <c r="R34" s="39"/>
      <c r="S34" s="45"/>
      <c r="T34" s="45"/>
      <c r="U34" s="39"/>
      <c r="V34" s="45"/>
      <c r="W34" s="45"/>
      <c r="X34" s="39"/>
      <c r="Y34" s="39"/>
      <c r="Z34" s="39"/>
      <c r="AB34" s="25"/>
      <c r="AC34" s="27"/>
      <c r="AD34" s="27"/>
      <c r="AE34" s="25"/>
      <c r="AF34" s="27"/>
      <c r="AG34" s="27"/>
      <c r="AH34" s="25"/>
      <c r="AI34" s="27"/>
      <c r="AJ34" s="27"/>
    </row>
    <row r="35" spans="2:36" ht="12.5" x14ac:dyDescent="0.25">
      <c r="B35" s="7">
        <v>37</v>
      </c>
      <c r="C35" s="16">
        <v>16715869.993333334</v>
      </c>
      <c r="D35" s="16">
        <v>25231074.696666669</v>
      </c>
      <c r="E35" s="16">
        <v>14519597.893333333</v>
      </c>
      <c r="F35" s="16">
        <v>20214893.21888889</v>
      </c>
      <c r="G35" s="16">
        <v>2316455.900803423</v>
      </c>
      <c r="H35" s="8">
        <f t="shared" si="0"/>
        <v>27164260.92129916</v>
      </c>
      <c r="I35" s="9" t="str">
        <f t="shared" si="1"/>
        <v>&lt;DL</v>
      </c>
      <c r="J35" s="9" t="str">
        <f t="shared" si="2"/>
        <v>&lt;DL</v>
      </c>
      <c r="K35" s="9" t="str">
        <f t="shared" si="3"/>
        <v>&lt;DL</v>
      </c>
      <c r="L35" s="10"/>
      <c r="M35" s="44"/>
      <c r="N35" s="44"/>
      <c r="P35" s="43"/>
      <c r="Q35" s="39"/>
      <c r="R35" s="39"/>
      <c r="S35" s="39"/>
      <c r="T35" s="39"/>
      <c r="U35" s="39"/>
      <c r="V35" s="39"/>
      <c r="W35" s="39"/>
      <c r="X35" s="39"/>
      <c r="Y35" s="45"/>
      <c r="Z35" s="45"/>
      <c r="AB35" s="25"/>
      <c r="AC35" s="27"/>
      <c r="AD35" s="27"/>
      <c r="AE35" s="25"/>
      <c r="AF35" s="27"/>
      <c r="AG35" s="27"/>
      <c r="AH35" s="25"/>
      <c r="AI35" s="27"/>
      <c r="AJ35" s="27"/>
    </row>
    <row r="36" spans="2:36" ht="12.5" x14ac:dyDescent="0.25">
      <c r="B36" s="7">
        <v>38</v>
      </c>
      <c r="C36" s="17" t="s">
        <v>14</v>
      </c>
      <c r="D36" s="17" t="s">
        <v>14</v>
      </c>
      <c r="E36" s="17" t="s">
        <v>14</v>
      </c>
      <c r="F36" s="17" t="s">
        <v>14</v>
      </c>
      <c r="G36" s="17" t="s">
        <v>14</v>
      </c>
      <c r="H36" s="17" t="s">
        <v>14</v>
      </c>
      <c r="I36" s="9" t="str">
        <f t="shared" si="1"/>
        <v>&lt;DL</v>
      </c>
      <c r="J36" s="9" t="str">
        <f t="shared" si="2"/>
        <v>&lt;DL</v>
      </c>
      <c r="K36" s="9" t="str">
        <f t="shared" si="3"/>
        <v>&lt;DL</v>
      </c>
      <c r="L36" s="10" t="s">
        <v>12</v>
      </c>
      <c r="M36" s="44"/>
      <c r="N36" s="44"/>
      <c r="P36" s="43"/>
      <c r="Q36" s="39"/>
      <c r="R36" s="39"/>
      <c r="S36" s="45"/>
      <c r="T36" s="45"/>
      <c r="U36" s="39"/>
      <c r="V36" s="39"/>
      <c r="W36" s="39"/>
      <c r="X36" s="39"/>
      <c r="Y36" s="39"/>
      <c r="Z36" s="39"/>
      <c r="AB36" s="25"/>
      <c r="AC36" s="27"/>
      <c r="AD36" s="27"/>
      <c r="AE36" s="25"/>
      <c r="AF36" s="27"/>
      <c r="AG36" s="27"/>
      <c r="AH36" s="25"/>
      <c r="AI36" s="27"/>
      <c r="AJ36" s="27"/>
    </row>
    <row r="37" spans="2:36" ht="12.5" x14ac:dyDescent="0.25">
      <c r="B37" s="7">
        <v>39</v>
      </c>
      <c r="C37" s="16">
        <v>6204741.3733333321</v>
      </c>
      <c r="D37" s="16">
        <v>19751408.77333333</v>
      </c>
      <c r="E37" s="16">
        <v>8265276.919999999</v>
      </c>
      <c r="F37" s="16">
        <v>4248620.3355555553</v>
      </c>
      <c r="G37" s="16">
        <v>506388.80950048385</v>
      </c>
      <c r="H37" s="8">
        <f t="shared" si="0"/>
        <v>5767786.7640570067</v>
      </c>
      <c r="I37" s="9">
        <f t="shared" si="1"/>
        <v>436954.60927632544</v>
      </c>
      <c r="J37" s="9">
        <f t="shared" si="2"/>
        <v>13983622.009276323</v>
      </c>
      <c r="K37" s="9">
        <f t="shared" si="3"/>
        <v>2497490.1559429923</v>
      </c>
      <c r="L37" s="12" t="s">
        <v>33</v>
      </c>
      <c r="M37" s="44"/>
      <c r="N37" s="44"/>
      <c r="P37" s="43"/>
      <c r="Q37" s="39"/>
      <c r="R37" s="39"/>
      <c r="S37" s="39"/>
      <c r="T37" s="39"/>
      <c r="U37" s="39"/>
      <c r="V37" s="45"/>
      <c r="W37" s="45"/>
      <c r="X37" s="39"/>
      <c r="Y37" s="39"/>
      <c r="Z37" s="39"/>
      <c r="AB37" s="25"/>
      <c r="AC37" s="27"/>
      <c r="AD37" s="27"/>
      <c r="AE37" s="25"/>
      <c r="AF37" s="27"/>
      <c r="AG37" s="27"/>
      <c r="AH37" s="25"/>
      <c r="AI37" s="27"/>
      <c r="AJ37" s="27"/>
    </row>
    <row r="38" spans="2:36" ht="12.5" x14ac:dyDescent="0.25">
      <c r="B38" s="7">
        <v>40</v>
      </c>
      <c r="C38" s="17" t="s">
        <v>14</v>
      </c>
      <c r="D38" s="17" t="s">
        <v>14</v>
      </c>
      <c r="E38" s="17" t="s">
        <v>14</v>
      </c>
      <c r="F38" s="17" t="s">
        <v>14</v>
      </c>
      <c r="G38" s="17" t="s">
        <v>14</v>
      </c>
      <c r="H38" s="17" t="s">
        <v>14</v>
      </c>
      <c r="I38" s="9" t="str">
        <f t="shared" si="1"/>
        <v>&lt;DL</v>
      </c>
      <c r="J38" s="9" t="str">
        <f t="shared" si="2"/>
        <v>&lt;DL</v>
      </c>
      <c r="K38" s="9" t="str">
        <f t="shared" si="3"/>
        <v>&lt;DL</v>
      </c>
      <c r="L38" s="10" t="s">
        <v>12</v>
      </c>
      <c r="M38" s="44"/>
      <c r="N38" s="44"/>
      <c r="P38" s="43"/>
      <c r="Q38" s="39"/>
      <c r="R38" s="39"/>
      <c r="S38" s="45"/>
      <c r="T38" s="45"/>
      <c r="U38" s="39"/>
      <c r="V38" s="45"/>
      <c r="W38" s="45"/>
      <c r="X38" s="39"/>
      <c r="Y38" s="45"/>
      <c r="Z38" s="45"/>
      <c r="AB38" s="25"/>
      <c r="AC38" s="27"/>
      <c r="AD38" s="27"/>
      <c r="AE38" s="25"/>
      <c r="AF38" s="27"/>
      <c r="AG38" s="27"/>
      <c r="AH38" s="25"/>
      <c r="AI38" s="27"/>
      <c r="AJ38" s="27"/>
    </row>
    <row r="39" spans="2:36" ht="12.5" x14ac:dyDescent="0.25">
      <c r="B39" s="7">
        <v>41</v>
      </c>
      <c r="C39" s="17" t="s">
        <v>14</v>
      </c>
      <c r="D39" s="17" t="s">
        <v>14</v>
      </c>
      <c r="E39" s="17" t="s">
        <v>14</v>
      </c>
      <c r="F39" s="17" t="s">
        <v>14</v>
      </c>
      <c r="G39" s="17" t="s">
        <v>14</v>
      </c>
      <c r="H39" s="17" t="s">
        <v>14</v>
      </c>
      <c r="I39" s="9" t="str">
        <f t="shared" si="1"/>
        <v>&lt;DL</v>
      </c>
      <c r="J39" s="9" t="str">
        <f t="shared" si="2"/>
        <v>&lt;DL</v>
      </c>
      <c r="K39" s="9" t="str">
        <f t="shared" si="3"/>
        <v>&lt;DL</v>
      </c>
      <c r="L39" s="10" t="s">
        <v>12</v>
      </c>
      <c r="M39" s="44"/>
      <c r="N39" s="44"/>
      <c r="P39" s="43"/>
      <c r="Q39" s="39"/>
      <c r="R39" s="39"/>
      <c r="S39" s="39"/>
      <c r="T39" s="39"/>
      <c r="U39" s="39"/>
      <c r="V39" s="45"/>
      <c r="W39" s="45"/>
      <c r="X39" s="39"/>
      <c r="Y39" s="39"/>
      <c r="Z39" s="39"/>
      <c r="AB39" s="25"/>
      <c r="AC39" s="27"/>
      <c r="AD39" s="27"/>
      <c r="AE39" s="25"/>
      <c r="AF39" s="27"/>
      <c r="AG39" s="27"/>
      <c r="AH39" s="25"/>
      <c r="AI39" s="27"/>
      <c r="AJ39" s="27"/>
    </row>
    <row r="40" spans="2:36" ht="12.5" x14ac:dyDescent="0.25">
      <c r="B40" s="7">
        <v>42</v>
      </c>
      <c r="C40" s="16">
        <v>1132504.79</v>
      </c>
      <c r="D40" s="16">
        <v>1996777.2133333336</v>
      </c>
      <c r="E40" s="16">
        <v>1461718.9133333333</v>
      </c>
      <c r="F40" s="16">
        <v>909883.32222222222</v>
      </c>
      <c r="G40" s="16">
        <v>134973.2755928988</v>
      </c>
      <c r="H40" s="8">
        <f t="shared" si="0"/>
        <v>1314803.1490009185</v>
      </c>
      <c r="I40" s="9" t="str">
        <f t="shared" si="1"/>
        <v>&lt;DL</v>
      </c>
      <c r="J40" s="9">
        <f t="shared" si="2"/>
        <v>681974.06433241512</v>
      </c>
      <c r="K40" s="9">
        <f t="shared" si="3"/>
        <v>146915.76433241484</v>
      </c>
      <c r="L40" s="10" t="s">
        <v>11</v>
      </c>
      <c r="M40" s="44"/>
      <c r="N40" s="44"/>
      <c r="O40" s="29"/>
      <c r="P40" s="43"/>
      <c r="Q40" s="39"/>
      <c r="R40" s="39"/>
      <c r="S40" s="39"/>
      <c r="T40" s="39"/>
      <c r="U40" s="39"/>
      <c r="V40" s="39"/>
      <c r="W40" s="39"/>
      <c r="X40" s="39"/>
      <c r="Y40" s="45"/>
      <c r="Z40" s="45"/>
      <c r="AB40" s="25"/>
      <c r="AC40" s="27"/>
      <c r="AD40" s="27"/>
      <c r="AE40" s="25"/>
      <c r="AF40" s="27"/>
      <c r="AG40" s="27"/>
      <c r="AH40" s="25"/>
      <c r="AI40" s="27"/>
      <c r="AJ40" s="27"/>
    </row>
    <row r="41" spans="2:36" ht="22" x14ac:dyDescent="0.25">
      <c r="B41" s="7">
        <v>43</v>
      </c>
      <c r="C41" s="16">
        <v>66691.39999999998</v>
      </c>
      <c r="D41" s="16">
        <v>154628.35666666666</v>
      </c>
      <c r="E41" s="16">
        <v>142097.80000000002</v>
      </c>
      <c r="F41" s="16">
        <v>2171.2522222222219</v>
      </c>
      <c r="G41" s="16">
        <v>244.64147975111425</v>
      </c>
      <c r="H41" s="8">
        <f t="shared" si="0"/>
        <v>2905.1766614755647</v>
      </c>
      <c r="I41" s="9">
        <f t="shared" si="1"/>
        <v>63786.223338524418</v>
      </c>
      <c r="J41" s="9">
        <f t="shared" si="2"/>
        <v>151723.1800051911</v>
      </c>
      <c r="K41" s="9">
        <f t="shared" si="3"/>
        <v>139192.62333852446</v>
      </c>
      <c r="L41" s="23" t="s">
        <v>149</v>
      </c>
      <c r="M41" s="44"/>
      <c r="N41" s="44"/>
      <c r="O41" s="29"/>
      <c r="P41" s="43"/>
      <c r="Q41" s="39"/>
      <c r="R41" s="39"/>
      <c r="S41" s="39"/>
      <c r="T41" s="39"/>
      <c r="U41" s="39"/>
      <c r="V41" s="39"/>
      <c r="W41" s="39"/>
      <c r="X41" s="39"/>
      <c r="Y41" s="45"/>
      <c r="Z41" s="45"/>
      <c r="AB41" s="25"/>
      <c r="AC41" s="27"/>
      <c r="AD41" s="27"/>
      <c r="AE41" s="25"/>
      <c r="AF41" s="27"/>
      <c r="AG41" s="27"/>
      <c r="AH41" s="25"/>
      <c r="AI41" s="27"/>
      <c r="AJ41" s="27"/>
    </row>
    <row r="42" spans="2:36" ht="12.5" x14ac:dyDescent="0.25">
      <c r="B42" s="7">
        <v>44</v>
      </c>
      <c r="C42" s="16">
        <v>1320326.9066666665</v>
      </c>
      <c r="D42" s="16">
        <v>3269257.0833333335</v>
      </c>
      <c r="E42" s="16">
        <v>2695445.1566666667</v>
      </c>
      <c r="F42" s="16">
        <v>102958.22555555556</v>
      </c>
      <c r="G42" s="16">
        <v>24724.527641287994</v>
      </c>
      <c r="H42" s="8">
        <f t="shared" si="0"/>
        <v>177131.80847941956</v>
      </c>
      <c r="I42" s="9">
        <f t="shared" si="1"/>
        <v>1143195.0981872468</v>
      </c>
      <c r="J42" s="9">
        <f t="shared" si="2"/>
        <v>3092125.274853914</v>
      </c>
      <c r="K42" s="9">
        <f t="shared" si="3"/>
        <v>2518313.3481872473</v>
      </c>
      <c r="L42" s="10" t="s">
        <v>34</v>
      </c>
      <c r="M42" s="44"/>
      <c r="N42" s="44"/>
      <c r="P42" s="43"/>
      <c r="Q42" s="39"/>
      <c r="R42" s="39"/>
      <c r="S42" s="39"/>
      <c r="T42" s="39"/>
      <c r="U42" s="39"/>
      <c r="V42" s="39"/>
      <c r="W42" s="39"/>
      <c r="X42" s="39"/>
      <c r="Y42" s="45"/>
      <c r="Z42" s="45"/>
      <c r="AB42" s="25"/>
      <c r="AC42" s="27"/>
      <c r="AD42" s="27"/>
      <c r="AE42" s="25"/>
      <c r="AF42" s="27"/>
      <c r="AG42" s="27"/>
      <c r="AH42" s="25"/>
      <c r="AI42" s="27"/>
      <c r="AJ42" s="27"/>
    </row>
    <row r="43" spans="2:36" ht="12.5" x14ac:dyDescent="0.25">
      <c r="B43" s="7">
        <v>45</v>
      </c>
      <c r="C43" s="16">
        <v>42653.67</v>
      </c>
      <c r="D43" s="16">
        <v>316030.49666666664</v>
      </c>
      <c r="E43" s="16">
        <v>19874.996666666662</v>
      </c>
      <c r="F43" s="16">
        <v>16948.928888888888</v>
      </c>
      <c r="G43" s="16">
        <v>5813.402581994229</v>
      </c>
      <c r="H43" s="8">
        <f t="shared" si="0"/>
        <v>34389.136634871575</v>
      </c>
      <c r="I43" s="9">
        <f t="shared" si="1"/>
        <v>8264.5333651284236</v>
      </c>
      <c r="J43" s="9">
        <f t="shared" si="2"/>
        <v>281641.36003179505</v>
      </c>
      <c r="K43" s="9" t="str">
        <f t="shared" si="3"/>
        <v>&lt;DL</v>
      </c>
      <c r="L43" s="12" t="s">
        <v>38</v>
      </c>
      <c r="M43" s="44"/>
      <c r="N43" s="44"/>
      <c r="P43" s="43"/>
      <c r="Q43" s="39"/>
      <c r="R43" s="39"/>
      <c r="S43" s="45"/>
      <c r="T43" s="45"/>
      <c r="U43" s="39"/>
      <c r="V43" s="39"/>
      <c r="W43" s="39"/>
      <c r="X43" s="39"/>
      <c r="Y43" s="39"/>
      <c r="Z43" s="39"/>
      <c r="AB43" s="25"/>
      <c r="AC43" s="27"/>
      <c r="AD43" s="27"/>
      <c r="AE43" s="25"/>
      <c r="AF43" s="27"/>
      <c r="AG43" s="27"/>
      <c r="AH43" s="25"/>
      <c r="AI43" s="27"/>
      <c r="AJ43" s="27"/>
    </row>
    <row r="44" spans="2:36" ht="22" x14ac:dyDescent="0.25">
      <c r="B44" s="7">
        <v>46</v>
      </c>
      <c r="C44" s="16">
        <v>54746.44999999999</v>
      </c>
      <c r="D44" s="16">
        <v>177293.16666666666</v>
      </c>
      <c r="E44" s="16">
        <v>209091.80333333332</v>
      </c>
      <c r="F44" s="16">
        <v>16191.315555555557</v>
      </c>
      <c r="G44" s="16">
        <v>3294.6294950289553</v>
      </c>
      <c r="H44" s="8">
        <f t="shared" si="0"/>
        <v>26075.20404064242</v>
      </c>
      <c r="I44" s="9">
        <f t="shared" si="1"/>
        <v>28671.24595935757</v>
      </c>
      <c r="J44" s="9">
        <f t="shared" si="2"/>
        <v>151217.96262602424</v>
      </c>
      <c r="K44" s="9">
        <f t="shared" si="3"/>
        <v>183016.59929269089</v>
      </c>
      <c r="L44" s="23" t="s">
        <v>348</v>
      </c>
      <c r="M44" s="44"/>
      <c r="N44" s="44"/>
      <c r="P44" s="43"/>
      <c r="Q44" s="39"/>
      <c r="R44" s="39"/>
      <c r="S44" s="39"/>
      <c r="T44" s="39"/>
      <c r="U44" s="39"/>
      <c r="V44" s="45"/>
      <c r="W44" s="45"/>
      <c r="X44" s="39"/>
      <c r="Y44" s="45"/>
      <c r="Z44" s="45"/>
      <c r="AB44" s="25"/>
      <c r="AC44" s="27"/>
      <c r="AD44" s="27"/>
      <c r="AE44" s="25"/>
      <c r="AF44" s="27"/>
      <c r="AG44" s="27"/>
      <c r="AH44" s="25"/>
      <c r="AI44" s="27"/>
      <c r="AJ44" s="27"/>
    </row>
    <row r="45" spans="2:36" ht="12.5" x14ac:dyDescent="0.25">
      <c r="B45" s="7">
        <v>47</v>
      </c>
      <c r="C45" s="16">
        <v>28157.803333333333</v>
      </c>
      <c r="D45" s="16">
        <v>145741.72666666665</v>
      </c>
      <c r="E45" s="16">
        <v>180976.31999999998</v>
      </c>
      <c r="F45" s="16">
        <v>2204.6711111111113</v>
      </c>
      <c r="G45" s="16">
        <v>1825.4348300316262</v>
      </c>
      <c r="H45" s="8">
        <f t="shared" si="0"/>
        <v>7680.9756012059897</v>
      </c>
      <c r="I45" s="9">
        <f t="shared" si="1"/>
        <v>20476.827732127342</v>
      </c>
      <c r="J45" s="9">
        <f t="shared" si="2"/>
        <v>138060.75106546067</v>
      </c>
      <c r="K45" s="9">
        <f t="shared" si="3"/>
        <v>173295.344398794</v>
      </c>
      <c r="L45" s="10" t="s">
        <v>40</v>
      </c>
      <c r="M45" s="44"/>
      <c r="N45" s="44"/>
      <c r="P45" s="43"/>
      <c r="Q45" s="39"/>
      <c r="R45" s="39"/>
      <c r="S45" s="39"/>
      <c r="T45" s="39"/>
      <c r="U45" s="39"/>
      <c r="V45" s="45"/>
      <c r="W45" s="45"/>
      <c r="X45" s="39"/>
      <c r="Y45" s="39"/>
      <c r="Z45" s="39"/>
      <c r="AB45" s="25"/>
      <c r="AC45" s="27"/>
      <c r="AD45" s="27"/>
      <c r="AE45" s="25"/>
      <c r="AF45" s="27"/>
      <c r="AG45" s="27"/>
      <c r="AH45" s="25"/>
      <c r="AI45" s="27"/>
      <c r="AJ45" s="27"/>
    </row>
    <row r="46" spans="2:36" ht="22" x14ac:dyDescent="0.25">
      <c r="B46" s="7">
        <v>48</v>
      </c>
      <c r="C46" s="16">
        <v>394594.41666666669</v>
      </c>
      <c r="D46" s="16">
        <v>1958062.7400000002</v>
      </c>
      <c r="E46" s="16">
        <v>2408773.5766666667</v>
      </c>
      <c r="F46" s="16">
        <v>4432.9688888888886</v>
      </c>
      <c r="G46" s="16">
        <v>1852.6906933860457</v>
      </c>
      <c r="H46" s="8">
        <f t="shared" si="0"/>
        <v>9991.040969047026</v>
      </c>
      <c r="I46" s="9">
        <f t="shared" si="1"/>
        <v>384603.37569761963</v>
      </c>
      <c r="J46" s="9">
        <f t="shared" si="2"/>
        <v>1948071.6990309532</v>
      </c>
      <c r="K46" s="9">
        <f t="shared" si="3"/>
        <v>2398782.5356976194</v>
      </c>
      <c r="L46" s="23" t="s">
        <v>349</v>
      </c>
      <c r="M46" s="44"/>
      <c r="N46" s="44"/>
      <c r="P46" s="43"/>
      <c r="Q46" s="39"/>
      <c r="R46" s="39"/>
      <c r="S46" s="39"/>
      <c r="T46" s="39"/>
      <c r="U46" s="39"/>
      <c r="V46" s="45"/>
      <c r="W46" s="45"/>
      <c r="X46" s="39"/>
      <c r="Y46" s="45"/>
      <c r="Z46" s="45"/>
      <c r="AB46" s="25"/>
      <c r="AC46" s="27"/>
      <c r="AD46" s="27"/>
      <c r="AE46" s="25"/>
      <c r="AF46" s="27"/>
      <c r="AG46" s="27"/>
      <c r="AH46" s="25"/>
      <c r="AI46" s="27"/>
      <c r="AJ46" s="27"/>
    </row>
    <row r="47" spans="2:36" ht="12.5" x14ac:dyDescent="0.25">
      <c r="B47" s="7">
        <v>49</v>
      </c>
      <c r="C47" s="16">
        <v>23738.046666666665</v>
      </c>
      <c r="D47" s="16">
        <v>107164.33333333333</v>
      </c>
      <c r="E47" s="16">
        <v>149066.16</v>
      </c>
      <c r="F47" s="16">
        <v>996.67111111111114</v>
      </c>
      <c r="G47" s="16">
        <v>462.64568617575668</v>
      </c>
      <c r="H47" s="8">
        <f t="shared" si="0"/>
        <v>2384.6081696383812</v>
      </c>
      <c r="I47" s="9">
        <f t="shared" si="1"/>
        <v>21353.438497028284</v>
      </c>
      <c r="J47" s="9">
        <f t="shared" si="2"/>
        <v>104779.72516369495</v>
      </c>
      <c r="K47" s="9">
        <f t="shared" si="3"/>
        <v>146681.55183036163</v>
      </c>
      <c r="L47" s="10" t="s">
        <v>40</v>
      </c>
      <c r="M47" s="44"/>
      <c r="N47" s="44"/>
      <c r="P47" s="43"/>
      <c r="Q47" s="39"/>
      <c r="R47" s="39"/>
      <c r="S47" s="39"/>
      <c r="T47" s="39"/>
      <c r="U47" s="39"/>
      <c r="V47" s="45"/>
      <c r="W47" s="45"/>
      <c r="X47" s="39"/>
      <c r="Y47" s="39"/>
      <c r="Z47" s="39"/>
      <c r="AB47" s="25"/>
      <c r="AC47" s="27"/>
      <c r="AD47" s="27"/>
      <c r="AE47" s="25"/>
      <c r="AF47" s="27"/>
      <c r="AG47" s="27"/>
      <c r="AH47" s="25"/>
      <c r="AI47" s="27"/>
      <c r="AJ47" s="27"/>
    </row>
    <row r="48" spans="2:36" ht="22" x14ac:dyDescent="0.25">
      <c r="B48" s="7">
        <v>50</v>
      </c>
      <c r="C48" s="16">
        <v>48983.046666666669</v>
      </c>
      <c r="D48" s="16">
        <v>121158.55333333334</v>
      </c>
      <c r="E48" s="16">
        <v>5047334.4000000004</v>
      </c>
      <c r="F48" s="16">
        <v>1860.4744444444443</v>
      </c>
      <c r="G48" s="16">
        <v>311.80543086164391</v>
      </c>
      <c r="H48" s="8">
        <f t="shared" si="0"/>
        <v>2795.8907370293759</v>
      </c>
      <c r="I48" s="9">
        <f t="shared" si="1"/>
        <v>46187.155929637294</v>
      </c>
      <c r="J48" s="9">
        <f t="shared" si="2"/>
        <v>118362.66259630397</v>
      </c>
      <c r="K48" s="9">
        <f t="shared" si="3"/>
        <v>5044538.5092629706</v>
      </c>
      <c r="L48" s="23" t="s">
        <v>41</v>
      </c>
      <c r="M48" s="44"/>
      <c r="N48" s="44"/>
      <c r="P48" s="43"/>
      <c r="Q48" s="39"/>
      <c r="R48" s="39"/>
      <c r="S48" s="45"/>
      <c r="T48" s="45"/>
      <c r="U48" s="39"/>
      <c r="V48" s="45"/>
      <c r="W48" s="45"/>
      <c r="X48" s="39"/>
      <c r="Y48" s="45"/>
      <c r="Z48" s="45"/>
      <c r="AB48" s="25"/>
      <c r="AC48" s="27"/>
      <c r="AD48" s="27"/>
      <c r="AE48" s="25"/>
      <c r="AF48" s="27"/>
      <c r="AG48" s="27"/>
      <c r="AH48" s="25"/>
      <c r="AI48" s="27"/>
      <c r="AJ48" s="27"/>
    </row>
    <row r="49" spans="2:36" ht="12.5" x14ac:dyDescent="0.25">
      <c r="B49" s="7">
        <v>51</v>
      </c>
      <c r="C49" s="16">
        <v>5358.1966666666667</v>
      </c>
      <c r="D49" s="16">
        <v>59134.246666666666</v>
      </c>
      <c r="E49" s="16">
        <v>166566.19666666666</v>
      </c>
      <c r="F49" s="16">
        <v>1233.8444444444444</v>
      </c>
      <c r="G49" s="16">
        <v>1432.7204067217851</v>
      </c>
      <c r="H49" s="8">
        <f t="shared" si="0"/>
        <v>5532.0056646098001</v>
      </c>
      <c r="I49" s="9" t="str">
        <f t="shared" si="1"/>
        <v>&lt;DL</v>
      </c>
      <c r="J49" s="9">
        <f t="shared" si="2"/>
        <v>53602.241002056864</v>
      </c>
      <c r="K49" s="9">
        <f t="shared" si="3"/>
        <v>161034.19100205685</v>
      </c>
      <c r="L49" s="12" t="s">
        <v>43</v>
      </c>
      <c r="M49" s="44"/>
      <c r="N49" s="44"/>
      <c r="P49" s="43"/>
      <c r="Q49" s="39"/>
      <c r="R49" s="39"/>
      <c r="S49" s="39"/>
      <c r="T49" s="39"/>
      <c r="U49" s="39"/>
      <c r="V49" s="39"/>
      <c r="W49" s="39"/>
      <c r="X49" s="39"/>
      <c r="Y49" s="45"/>
      <c r="Z49" s="45"/>
      <c r="AB49" s="25"/>
      <c r="AC49" s="27"/>
      <c r="AD49" s="27"/>
      <c r="AE49" s="25"/>
      <c r="AF49" s="27"/>
      <c r="AG49" s="27"/>
      <c r="AH49" s="25"/>
      <c r="AI49" s="27"/>
      <c r="AJ49" s="27"/>
    </row>
    <row r="50" spans="2:36" ht="12.75" customHeight="1" x14ac:dyDescent="0.25">
      <c r="B50" s="7">
        <v>52</v>
      </c>
      <c r="C50" s="16">
        <v>558798.97666666657</v>
      </c>
      <c r="D50" s="16">
        <v>312431.19333333336</v>
      </c>
      <c r="E50" s="16">
        <v>100864957.11666667</v>
      </c>
      <c r="F50" s="16">
        <v>16492.154444444444</v>
      </c>
      <c r="G50" s="16">
        <v>2700.7752784963463</v>
      </c>
      <c r="H50" s="8">
        <f t="shared" si="0"/>
        <v>24594.480279933483</v>
      </c>
      <c r="I50" s="9">
        <f t="shared" si="1"/>
        <v>534204.49638673314</v>
      </c>
      <c r="J50" s="9">
        <f t="shared" si="2"/>
        <v>287836.71305339987</v>
      </c>
      <c r="K50" s="9">
        <f t="shared" si="3"/>
        <v>100840362.63638674</v>
      </c>
      <c r="L50" s="23" t="s">
        <v>42</v>
      </c>
      <c r="M50" s="44"/>
      <c r="N50" s="44"/>
      <c r="P50" s="43"/>
      <c r="Q50" s="39"/>
      <c r="R50" s="39"/>
      <c r="S50" s="45"/>
      <c r="T50" s="45"/>
      <c r="U50" s="39"/>
      <c r="V50" s="39"/>
      <c r="W50" s="39"/>
      <c r="X50" s="39"/>
      <c r="Y50" s="39"/>
      <c r="Z50" s="39"/>
      <c r="AB50" s="25"/>
      <c r="AC50" s="27"/>
      <c r="AD50" s="27"/>
      <c r="AE50" s="25"/>
      <c r="AF50" s="27"/>
      <c r="AG50" s="27"/>
      <c r="AH50" s="25"/>
      <c r="AI50" s="27"/>
      <c r="AJ50" s="27"/>
    </row>
    <row r="51" spans="2:36" ht="12.5" x14ac:dyDescent="0.25">
      <c r="B51" s="7">
        <v>53</v>
      </c>
      <c r="C51" s="16">
        <v>62280.74</v>
      </c>
      <c r="D51" s="16">
        <v>34517.023333333338</v>
      </c>
      <c r="E51" s="16">
        <v>11787031.513333334</v>
      </c>
      <c r="F51" s="16">
        <v>855.88333333333321</v>
      </c>
      <c r="G51" s="16">
        <v>578.55495588386248</v>
      </c>
      <c r="H51" s="8">
        <f t="shared" si="0"/>
        <v>2591.5482009849206</v>
      </c>
      <c r="I51" s="9">
        <f t="shared" si="1"/>
        <v>59689.191799015076</v>
      </c>
      <c r="J51" s="9">
        <f t="shared" si="2"/>
        <v>31925.475132348416</v>
      </c>
      <c r="K51" s="9">
        <f t="shared" si="3"/>
        <v>11784439.965132348</v>
      </c>
      <c r="L51" s="23" t="s">
        <v>42</v>
      </c>
      <c r="M51" s="44"/>
      <c r="N51" s="44"/>
      <c r="P51" s="43"/>
      <c r="Q51" s="39"/>
      <c r="R51" s="39"/>
      <c r="S51" s="45"/>
      <c r="T51" s="45"/>
      <c r="U51" s="39"/>
      <c r="V51" s="39"/>
      <c r="W51" s="39"/>
      <c r="X51" s="39"/>
      <c r="Y51" s="39"/>
      <c r="Z51" s="39"/>
      <c r="AB51" s="25"/>
      <c r="AC51" s="27"/>
      <c r="AD51" s="27"/>
      <c r="AE51" s="25"/>
      <c r="AF51" s="27"/>
      <c r="AG51" s="27"/>
      <c r="AH51" s="25"/>
      <c r="AI51" s="27"/>
      <c r="AJ51" s="27"/>
    </row>
    <row r="52" spans="2:36" ht="22" x14ac:dyDescent="0.25">
      <c r="B52" s="7">
        <v>54</v>
      </c>
      <c r="C52" s="16">
        <v>898521.47000000009</v>
      </c>
      <c r="D52" s="16">
        <v>13580390.93</v>
      </c>
      <c r="E52" s="16">
        <v>37139705.693333328</v>
      </c>
      <c r="F52" s="16">
        <v>413153.7888888889</v>
      </c>
      <c r="G52" s="16">
        <v>29622.335235898609</v>
      </c>
      <c r="H52" s="8">
        <f t="shared" si="0"/>
        <v>502020.79459658475</v>
      </c>
      <c r="I52" s="9">
        <f t="shared" si="1"/>
        <v>396500.67540341534</v>
      </c>
      <c r="J52" s="9">
        <f t="shared" si="2"/>
        <v>13078370.135403415</v>
      </c>
      <c r="K52" s="9">
        <f t="shared" si="3"/>
        <v>36637684.898736745</v>
      </c>
      <c r="L52" s="23" t="s">
        <v>45</v>
      </c>
      <c r="M52" s="44"/>
      <c r="N52" s="44"/>
      <c r="P52" s="43"/>
      <c r="Q52" s="39"/>
      <c r="R52" s="39"/>
      <c r="S52" s="45"/>
      <c r="T52" s="45"/>
      <c r="U52" s="39"/>
      <c r="V52" s="39"/>
      <c r="W52" s="39"/>
      <c r="X52" s="39"/>
      <c r="Y52" s="45"/>
      <c r="Z52" s="45"/>
      <c r="AB52" s="25"/>
      <c r="AC52" s="27"/>
      <c r="AD52" s="27"/>
      <c r="AE52" s="25"/>
      <c r="AF52" s="27"/>
      <c r="AG52" s="27"/>
      <c r="AH52" s="25"/>
      <c r="AI52" s="27"/>
      <c r="AJ52" s="27"/>
    </row>
    <row r="53" spans="2:36" ht="12.5" x14ac:dyDescent="0.25">
      <c r="B53" s="7">
        <v>55</v>
      </c>
      <c r="C53" s="16">
        <v>102454.30666666666</v>
      </c>
      <c r="D53" s="16">
        <v>2595855.44</v>
      </c>
      <c r="E53" s="16">
        <v>11774511.719999999</v>
      </c>
      <c r="F53" s="16">
        <v>10017.943333333335</v>
      </c>
      <c r="G53" s="16">
        <v>2193.6819729800782</v>
      </c>
      <c r="H53" s="8">
        <f t="shared" si="0"/>
        <v>16598.989252273568</v>
      </c>
      <c r="I53" s="9">
        <f t="shared" si="1"/>
        <v>85855.317414393096</v>
      </c>
      <c r="J53" s="9">
        <f t="shared" si="2"/>
        <v>2579256.4507477265</v>
      </c>
      <c r="K53" s="9">
        <f t="shared" si="3"/>
        <v>11757912.730747726</v>
      </c>
      <c r="L53" s="12" t="s">
        <v>44</v>
      </c>
      <c r="M53" s="44"/>
      <c r="N53" s="44"/>
      <c r="P53" s="43"/>
      <c r="Q53" s="39"/>
      <c r="R53" s="39"/>
      <c r="S53" s="39"/>
      <c r="T53" s="39"/>
      <c r="U53" s="39"/>
      <c r="V53" s="45"/>
      <c r="W53" s="45"/>
      <c r="X53" s="39"/>
      <c r="Y53" s="39"/>
      <c r="Z53" s="39"/>
      <c r="AB53" s="25"/>
      <c r="AC53" s="27"/>
      <c r="AD53" s="27"/>
      <c r="AE53" s="25"/>
      <c r="AF53" s="27"/>
      <c r="AG53" s="27"/>
      <c r="AH53" s="25"/>
      <c r="AI53" s="27"/>
      <c r="AJ53" s="27"/>
    </row>
    <row r="54" spans="2:36" ht="12.75" customHeight="1" x14ac:dyDescent="0.25">
      <c r="B54" s="7">
        <v>56</v>
      </c>
      <c r="C54" s="16">
        <v>9536369.6566666681</v>
      </c>
      <c r="D54" s="16">
        <v>226563471.73000002</v>
      </c>
      <c r="E54" s="16">
        <v>562718401.46666658</v>
      </c>
      <c r="F54" s="16">
        <v>4848601.8866666667</v>
      </c>
      <c r="G54" s="16">
        <v>613909.23669434455</v>
      </c>
      <c r="H54" s="8">
        <f t="shared" si="0"/>
        <v>6690329.5967497006</v>
      </c>
      <c r="I54" s="9">
        <f t="shared" si="1"/>
        <v>2846040.0599169675</v>
      </c>
      <c r="J54" s="9">
        <f t="shared" si="2"/>
        <v>219873142.13325033</v>
      </c>
      <c r="K54" s="9">
        <f t="shared" si="3"/>
        <v>556028071.86991692</v>
      </c>
      <c r="L54" s="23" t="s">
        <v>46</v>
      </c>
      <c r="M54" s="44"/>
      <c r="N54" s="44"/>
      <c r="P54" s="43"/>
      <c r="Q54" s="39"/>
      <c r="R54" s="39"/>
      <c r="S54" s="39"/>
      <c r="T54" s="39"/>
      <c r="U54" s="39"/>
      <c r="V54" s="39"/>
      <c r="W54" s="39"/>
      <c r="X54" s="39"/>
      <c r="Y54" s="45"/>
      <c r="Z54" s="45"/>
      <c r="AB54" s="25"/>
      <c r="AC54" s="27"/>
      <c r="AD54" s="27"/>
      <c r="AE54" s="25"/>
      <c r="AF54" s="27"/>
      <c r="AG54" s="27"/>
      <c r="AH54" s="25"/>
      <c r="AI54" s="27"/>
      <c r="AJ54" s="27"/>
    </row>
    <row r="55" spans="2:36" ht="12.5" x14ac:dyDescent="0.25">
      <c r="B55" s="7">
        <v>57</v>
      </c>
      <c r="C55" s="16">
        <v>186085.58333333334</v>
      </c>
      <c r="D55" s="16">
        <v>5446861.2333333334</v>
      </c>
      <c r="E55" s="16">
        <v>13442635.023333333</v>
      </c>
      <c r="F55" s="16">
        <v>61294.352222222216</v>
      </c>
      <c r="G55" s="16">
        <v>7768.0483772219986</v>
      </c>
      <c r="H55" s="8">
        <f t="shared" si="0"/>
        <v>84598.497353888204</v>
      </c>
      <c r="I55" s="9">
        <f t="shared" si="1"/>
        <v>101487.08597944514</v>
      </c>
      <c r="J55" s="9">
        <f t="shared" si="2"/>
        <v>5362262.7359794453</v>
      </c>
      <c r="K55" s="9">
        <f t="shared" si="3"/>
        <v>13358036.525979444</v>
      </c>
      <c r="L55" s="23" t="s">
        <v>46</v>
      </c>
      <c r="M55" s="44"/>
      <c r="N55" s="44"/>
      <c r="P55" s="43"/>
      <c r="Q55" s="39"/>
      <c r="R55" s="39"/>
      <c r="S55" s="39"/>
      <c r="T55" s="39"/>
      <c r="U55" s="39"/>
      <c r="V55" s="39"/>
      <c r="W55" s="39"/>
      <c r="X55" s="39"/>
      <c r="Y55" s="45"/>
      <c r="Z55" s="45"/>
      <c r="AB55" s="25"/>
      <c r="AC55" s="27"/>
      <c r="AD55" s="27"/>
      <c r="AE55" s="25"/>
      <c r="AF55" s="27"/>
      <c r="AG55" s="27"/>
      <c r="AH55" s="25"/>
      <c r="AI55" s="27"/>
      <c r="AJ55" s="27"/>
    </row>
    <row r="56" spans="2:36" ht="22" x14ac:dyDescent="0.25">
      <c r="B56" s="7">
        <v>58</v>
      </c>
      <c r="C56" s="16">
        <v>662053.07333333336</v>
      </c>
      <c r="D56" s="16">
        <v>1447691.34</v>
      </c>
      <c r="E56" s="16">
        <v>20390308.443333331</v>
      </c>
      <c r="F56" s="16">
        <v>13184.408888888889</v>
      </c>
      <c r="G56" s="16">
        <v>2115.3420896192692</v>
      </c>
      <c r="H56" s="8">
        <f t="shared" si="0"/>
        <v>19530.435157746695</v>
      </c>
      <c r="I56" s="9">
        <f t="shared" si="1"/>
        <v>642522.6381755867</v>
      </c>
      <c r="J56" s="9">
        <f t="shared" si="2"/>
        <v>1428160.9048422533</v>
      </c>
      <c r="K56" s="9">
        <f t="shared" si="3"/>
        <v>20370778.008175585</v>
      </c>
      <c r="L56" s="23" t="s">
        <v>48</v>
      </c>
      <c r="M56" s="44"/>
      <c r="N56" s="44"/>
      <c r="P56" s="43"/>
      <c r="Q56" s="39"/>
      <c r="R56" s="39"/>
      <c r="S56" s="39"/>
      <c r="T56" s="39"/>
      <c r="U56" s="39"/>
      <c r="V56" s="45"/>
      <c r="W56" s="45"/>
      <c r="X56" s="39"/>
      <c r="Y56" s="45"/>
      <c r="Z56" s="45"/>
      <c r="AB56" s="25"/>
      <c r="AC56" s="27"/>
      <c r="AD56" s="27"/>
      <c r="AE56" s="25"/>
      <c r="AF56" s="27"/>
      <c r="AG56" s="27"/>
      <c r="AH56" s="25"/>
      <c r="AI56" s="27"/>
      <c r="AJ56" s="27"/>
    </row>
    <row r="57" spans="2:36" ht="12.5" x14ac:dyDescent="0.25">
      <c r="B57" s="7">
        <v>59</v>
      </c>
      <c r="C57" s="16">
        <v>5491.7</v>
      </c>
      <c r="D57" s="16">
        <v>51370.886666666665</v>
      </c>
      <c r="E57" s="16">
        <v>1048652.6166666665</v>
      </c>
      <c r="F57" s="16">
        <v>411.25111111111113</v>
      </c>
      <c r="G57" s="16">
        <v>184.98896619748641</v>
      </c>
      <c r="H57" s="8">
        <f t="shared" si="0"/>
        <v>966.21800970357026</v>
      </c>
      <c r="I57" s="9">
        <f t="shared" si="1"/>
        <v>4525.48199029643</v>
      </c>
      <c r="J57" s="9">
        <f t="shared" si="2"/>
        <v>50404.668656963098</v>
      </c>
      <c r="K57" s="9">
        <f t="shared" si="3"/>
        <v>1047686.3986569629</v>
      </c>
      <c r="L57" s="12" t="s">
        <v>47</v>
      </c>
      <c r="M57" s="44"/>
      <c r="N57" s="44"/>
      <c r="P57" s="43"/>
      <c r="Q57" s="39"/>
      <c r="R57" s="39"/>
      <c r="S57" s="45"/>
      <c r="T57" s="45"/>
      <c r="U57" s="39"/>
      <c r="V57" s="39"/>
      <c r="W57" s="39"/>
      <c r="X57" s="39"/>
      <c r="Y57" s="39"/>
      <c r="Z57" s="39"/>
      <c r="AB57" s="25"/>
      <c r="AC57" s="27"/>
      <c r="AD57" s="27"/>
      <c r="AE57" s="25"/>
      <c r="AF57" s="27"/>
      <c r="AG57" s="27"/>
      <c r="AH57" s="25"/>
      <c r="AI57" s="27"/>
      <c r="AJ57" s="27"/>
    </row>
    <row r="58" spans="2:36" ht="12.5" x14ac:dyDescent="0.25">
      <c r="B58" s="7">
        <v>60</v>
      </c>
      <c r="C58" s="16">
        <v>265348.60666666669</v>
      </c>
      <c r="D58" s="16">
        <v>245014.87</v>
      </c>
      <c r="E58" s="16">
        <v>7606198.6966666663</v>
      </c>
      <c r="F58" s="16">
        <v>1363.4733333333334</v>
      </c>
      <c r="G58" s="16">
        <v>1090.2738515671699</v>
      </c>
      <c r="H58" s="8">
        <f t="shared" si="0"/>
        <v>4634.2948880348431</v>
      </c>
      <c r="I58" s="9">
        <f t="shared" si="1"/>
        <v>260714.31177863185</v>
      </c>
      <c r="J58" s="9">
        <f t="shared" si="2"/>
        <v>240380.57511196515</v>
      </c>
      <c r="K58" s="9">
        <f t="shared" si="3"/>
        <v>7601564.4017786318</v>
      </c>
      <c r="L58" s="23" t="s">
        <v>49</v>
      </c>
      <c r="M58" s="44"/>
      <c r="N58" s="44"/>
      <c r="P58" s="43"/>
      <c r="Q58" s="39"/>
      <c r="R58" s="39"/>
      <c r="S58" s="39"/>
      <c r="T58" s="39"/>
      <c r="U58" s="39"/>
      <c r="V58" s="45"/>
      <c r="W58" s="45"/>
      <c r="X58" s="39"/>
      <c r="Y58" s="39"/>
      <c r="Z58" s="39"/>
      <c r="AB58" s="25"/>
      <c r="AC58" s="27"/>
      <c r="AD58" s="27"/>
      <c r="AE58" s="25"/>
      <c r="AF58" s="27"/>
      <c r="AG58" s="27"/>
      <c r="AH58" s="25"/>
      <c r="AI58" s="27"/>
      <c r="AJ58" s="27"/>
    </row>
    <row r="59" spans="2:36" ht="12.5" x14ac:dyDescent="0.25">
      <c r="B59" s="7">
        <v>61</v>
      </c>
      <c r="C59" s="16">
        <v>13076.943333333335</v>
      </c>
      <c r="D59" s="16">
        <v>11486.18</v>
      </c>
      <c r="E59" s="16">
        <v>329232.70666666672</v>
      </c>
      <c r="F59" s="16">
        <v>74.096666666666664</v>
      </c>
      <c r="G59" s="16">
        <v>39.033648020365433</v>
      </c>
      <c r="H59" s="8">
        <f t="shared" si="0"/>
        <v>191.19761072776296</v>
      </c>
      <c r="I59" s="9">
        <f t="shared" si="1"/>
        <v>12885.745722605572</v>
      </c>
      <c r="J59" s="9">
        <f t="shared" si="2"/>
        <v>11294.982389272238</v>
      </c>
      <c r="K59" s="9">
        <f t="shared" si="3"/>
        <v>329041.50905593898</v>
      </c>
      <c r="L59" s="23" t="s">
        <v>49</v>
      </c>
      <c r="M59" s="44"/>
      <c r="N59" s="44"/>
      <c r="P59" s="43"/>
      <c r="Q59" s="39"/>
      <c r="R59" s="39"/>
      <c r="S59" s="39"/>
      <c r="T59" s="39"/>
      <c r="U59" s="39"/>
      <c r="V59" s="45"/>
      <c r="W59" s="45"/>
      <c r="X59" s="39"/>
      <c r="Y59" s="39"/>
      <c r="Z59" s="39"/>
      <c r="AB59" s="25"/>
      <c r="AC59" s="27"/>
      <c r="AD59" s="27"/>
      <c r="AE59" s="25"/>
      <c r="AF59" s="27"/>
      <c r="AG59" s="27"/>
      <c r="AH59" s="25"/>
      <c r="AI59" s="27"/>
      <c r="AJ59" s="27"/>
    </row>
    <row r="60" spans="2:36" ht="12.5" x14ac:dyDescent="0.25">
      <c r="B60" s="7">
        <v>62</v>
      </c>
      <c r="C60" s="16">
        <v>41393.256666666661</v>
      </c>
      <c r="D60" s="16">
        <v>36846.693333333336</v>
      </c>
      <c r="E60" s="16">
        <v>1162973.7133333331</v>
      </c>
      <c r="F60" s="16">
        <v>1485.8266666666668</v>
      </c>
      <c r="G60" s="16">
        <v>933.42612227451855</v>
      </c>
      <c r="H60" s="8">
        <f t="shared" si="0"/>
        <v>4286.1050334902229</v>
      </c>
      <c r="I60" s="9">
        <f t="shared" si="1"/>
        <v>37107.151633176436</v>
      </c>
      <c r="J60" s="9">
        <f t="shared" si="2"/>
        <v>32560.588299843112</v>
      </c>
      <c r="K60" s="9">
        <f t="shared" si="3"/>
        <v>1158687.608299843</v>
      </c>
      <c r="L60" s="23" t="s">
        <v>49</v>
      </c>
      <c r="M60" s="44"/>
      <c r="N60" s="44"/>
      <c r="P60" s="43"/>
      <c r="Q60" s="39"/>
      <c r="R60" s="39"/>
      <c r="S60" s="39"/>
      <c r="T60" s="39"/>
      <c r="U60" s="39"/>
      <c r="V60" s="45"/>
      <c r="W60" s="45"/>
      <c r="X60" s="39"/>
      <c r="Y60" s="39"/>
      <c r="Z60" s="39"/>
      <c r="AB60" s="25"/>
      <c r="AC60" s="27"/>
      <c r="AD60" s="27"/>
      <c r="AE60" s="25"/>
      <c r="AF60" s="27"/>
      <c r="AG60" s="27"/>
      <c r="AH60" s="25"/>
      <c r="AI60" s="27"/>
      <c r="AJ60" s="27"/>
    </row>
    <row r="61" spans="2:36" ht="22" x14ac:dyDescent="0.25">
      <c r="B61" s="7">
        <v>63</v>
      </c>
      <c r="C61" s="16">
        <v>53322.326666666668</v>
      </c>
      <c r="D61" s="16">
        <v>1691139.0566666666</v>
      </c>
      <c r="E61" s="16">
        <v>1009847.1133333333</v>
      </c>
      <c r="F61" s="16">
        <v>9154.1033333333326</v>
      </c>
      <c r="G61" s="16">
        <v>1798.4315275384952</v>
      </c>
      <c r="H61" s="8">
        <f t="shared" si="0"/>
        <v>14549.397915948819</v>
      </c>
      <c r="I61" s="9">
        <f t="shared" si="1"/>
        <v>38772.928750717852</v>
      </c>
      <c r="J61" s="9">
        <f t="shared" si="2"/>
        <v>1676589.6587507178</v>
      </c>
      <c r="K61" s="9">
        <f t="shared" si="3"/>
        <v>995297.71541738452</v>
      </c>
      <c r="L61" s="12" t="s">
        <v>50</v>
      </c>
      <c r="M61" s="44"/>
      <c r="N61" s="44"/>
      <c r="P61" s="43"/>
      <c r="Q61" s="39"/>
      <c r="R61" s="39"/>
      <c r="S61" s="39"/>
      <c r="T61" s="39"/>
      <c r="U61" s="39"/>
      <c r="V61" s="39"/>
      <c r="W61" s="39"/>
      <c r="X61" s="39"/>
      <c r="Y61" s="45"/>
      <c r="Z61" s="45"/>
      <c r="AB61" s="25"/>
      <c r="AC61" s="27"/>
      <c r="AD61" s="27"/>
      <c r="AE61" s="25"/>
      <c r="AF61" s="27"/>
      <c r="AG61" s="27"/>
      <c r="AH61" s="25"/>
      <c r="AI61" s="27"/>
      <c r="AJ61" s="27"/>
    </row>
    <row r="62" spans="2:36" ht="22" x14ac:dyDescent="0.25">
      <c r="B62" s="7">
        <v>64</v>
      </c>
      <c r="C62" s="16">
        <v>62437.743333333325</v>
      </c>
      <c r="D62" s="16">
        <v>1889889.2333333334</v>
      </c>
      <c r="E62" s="16">
        <v>669399.51666666672</v>
      </c>
      <c r="F62" s="16">
        <v>6896.8222222222221</v>
      </c>
      <c r="G62" s="16">
        <v>3249.2498941556296</v>
      </c>
      <c r="H62" s="8">
        <f t="shared" si="0"/>
        <v>16644.57190468911</v>
      </c>
      <c r="I62" s="9">
        <f t="shared" si="1"/>
        <v>45793.171428644215</v>
      </c>
      <c r="J62" s="9">
        <f t="shared" si="2"/>
        <v>1873244.6614286443</v>
      </c>
      <c r="K62" s="9">
        <f t="shared" si="3"/>
        <v>652754.94476197765</v>
      </c>
      <c r="L62" s="12" t="s">
        <v>52</v>
      </c>
      <c r="M62" s="44"/>
      <c r="N62" s="44"/>
      <c r="P62" s="43"/>
      <c r="Q62" s="45"/>
      <c r="R62" s="39"/>
      <c r="S62" s="45"/>
      <c r="T62" s="45"/>
      <c r="U62" s="39"/>
      <c r="V62" s="45"/>
      <c r="W62" s="45"/>
      <c r="X62" s="39"/>
      <c r="Y62" s="39"/>
      <c r="Z62" s="39"/>
      <c r="AB62" s="25"/>
      <c r="AC62" s="27"/>
      <c r="AD62" s="27"/>
      <c r="AE62" s="25"/>
      <c r="AF62" s="27"/>
      <c r="AG62" s="27"/>
      <c r="AH62" s="25"/>
      <c r="AI62" s="27"/>
      <c r="AJ62" s="27"/>
    </row>
    <row r="63" spans="2:36" ht="12.5" x14ac:dyDescent="0.25">
      <c r="B63" s="7">
        <v>65</v>
      </c>
      <c r="C63" s="16">
        <v>23092.666666666668</v>
      </c>
      <c r="D63" s="16">
        <v>687702.8</v>
      </c>
      <c r="E63" s="16">
        <v>449089.55333333329</v>
      </c>
      <c r="F63" s="16">
        <v>2319.4766666666669</v>
      </c>
      <c r="G63" s="16">
        <v>617.91577261342445</v>
      </c>
      <c r="H63" s="8">
        <f t="shared" si="0"/>
        <v>4173.2239845069398</v>
      </c>
      <c r="I63" s="9">
        <f t="shared" si="1"/>
        <v>18919.44268215973</v>
      </c>
      <c r="J63" s="9">
        <f t="shared" si="2"/>
        <v>683529.57601549313</v>
      </c>
      <c r="K63" s="9">
        <f t="shared" si="3"/>
        <v>444916.32934882637</v>
      </c>
      <c r="L63" s="23" t="s">
        <v>51</v>
      </c>
      <c r="M63" s="44"/>
      <c r="N63" s="44"/>
      <c r="P63" s="43"/>
      <c r="Q63" s="39"/>
      <c r="R63" s="39"/>
      <c r="S63" s="39"/>
      <c r="T63" s="39"/>
      <c r="U63" s="39"/>
      <c r="V63" s="39"/>
      <c r="W63" s="39"/>
      <c r="X63" s="39"/>
      <c r="Y63" s="45"/>
      <c r="Z63" s="45"/>
      <c r="AB63" s="25"/>
      <c r="AC63" s="27"/>
      <c r="AD63" s="27"/>
      <c r="AE63" s="25"/>
      <c r="AF63" s="27"/>
      <c r="AG63" s="27"/>
      <c r="AH63" s="25"/>
      <c r="AI63" s="27"/>
      <c r="AJ63" s="27"/>
    </row>
    <row r="64" spans="2:36" ht="12.5" x14ac:dyDescent="0.25">
      <c r="B64" s="7">
        <v>66</v>
      </c>
      <c r="C64" s="16">
        <v>29693.833333333332</v>
      </c>
      <c r="D64" s="16">
        <v>1117547.53</v>
      </c>
      <c r="E64" s="16">
        <v>222255.01666666663</v>
      </c>
      <c r="F64" s="16">
        <v>4224.3200000000006</v>
      </c>
      <c r="G64" s="16">
        <v>2290.2847259771988</v>
      </c>
      <c r="H64" s="8">
        <f t="shared" si="0"/>
        <v>11095.174177931596</v>
      </c>
      <c r="I64" s="9">
        <f t="shared" si="1"/>
        <v>18598.659155401736</v>
      </c>
      <c r="J64" s="9">
        <f t="shared" si="2"/>
        <v>1106452.3558220684</v>
      </c>
      <c r="K64" s="9">
        <f t="shared" si="3"/>
        <v>211159.84248873504</v>
      </c>
      <c r="L64" s="23" t="s">
        <v>53</v>
      </c>
      <c r="M64" s="44"/>
      <c r="N64" s="44"/>
      <c r="P64" s="43"/>
      <c r="Q64" s="45"/>
      <c r="R64" s="39"/>
      <c r="S64" s="45"/>
      <c r="T64" s="45"/>
      <c r="U64" s="39"/>
      <c r="V64" s="39"/>
      <c r="W64" s="39"/>
      <c r="X64" s="39"/>
      <c r="Y64" s="39"/>
      <c r="Z64" s="39"/>
      <c r="AB64" s="25"/>
      <c r="AC64" s="27"/>
      <c r="AD64" s="27"/>
      <c r="AE64" s="25"/>
      <c r="AF64" s="27"/>
      <c r="AG64" s="27"/>
      <c r="AH64" s="25"/>
      <c r="AI64" s="27"/>
      <c r="AJ64" s="27"/>
    </row>
    <row r="65" spans="2:36" ht="12.5" x14ac:dyDescent="0.25">
      <c r="B65" s="7">
        <v>67</v>
      </c>
      <c r="C65" s="16">
        <v>4802.333333333333</v>
      </c>
      <c r="D65" s="16">
        <v>154463.04666666666</v>
      </c>
      <c r="E65" s="16">
        <v>38327.453333333331</v>
      </c>
      <c r="F65" s="16">
        <v>718.7688888888888</v>
      </c>
      <c r="G65" s="16">
        <v>228.96145520670188</v>
      </c>
      <c r="H65" s="8">
        <f t="shared" si="0"/>
        <v>1405.6532545089945</v>
      </c>
      <c r="I65" s="9">
        <f t="shared" si="1"/>
        <v>3396.6800788243386</v>
      </c>
      <c r="J65" s="9">
        <f t="shared" si="2"/>
        <v>153057.39341215766</v>
      </c>
      <c r="K65" s="9">
        <f t="shared" si="3"/>
        <v>36921.800078824337</v>
      </c>
      <c r="L65" s="23" t="s">
        <v>53</v>
      </c>
      <c r="M65" s="44"/>
      <c r="N65" s="44"/>
      <c r="P65" s="43"/>
      <c r="Q65" s="45"/>
      <c r="R65" s="39"/>
      <c r="S65" s="45"/>
      <c r="T65" s="45"/>
      <c r="U65" s="39"/>
      <c r="V65" s="39"/>
      <c r="W65" s="39"/>
      <c r="X65" s="39"/>
      <c r="Y65" s="39"/>
      <c r="Z65" s="39"/>
      <c r="AB65" s="25"/>
      <c r="AC65" s="27"/>
      <c r="AD65" s="27"/>
      <c r="AE65" s="25"/>
      <c r="AF65" s="27"/>
      <c r="AG65" s="27"/>
      <c r="AH65" s="25"/>
      <c r="AI65" s="27"/>
      <c r="AJ65" s="27"/>
    </row>
    <row r="66" spans="2:36" ht="12.5" x14ac:dyDescent="0.25">
      <c r="B66" s="7">
        <v>68</v>
      </c>
      <c r="C66" s="16">
        <v>22190.013333333336</v>
      </c>
      <c r="D66" s="16">
        <v>673966.87666666671</v>
      </c>
      <c r="E66" s="16">
        <v>181704.4</v>
      </c>
      <c r="F66" s="16">
        <v>4305.7311111111112</v>
      </c>
      <c r="G66" s="16">
        <v>783.09577634988955</v>
      </c>
      <c r="H66" s="8">
        <f t="shared" si="0"/>
        <v>6655.0184401607803</v>
      </c>
      <c r="I66" s="9">
        <f t="shared" si="1"/>
        <v>15534.994893172556</v>
      </c>
      <c r="J66" s="9">
        <f t="shared" si="2"/>
        <v>667311.85822650592</v>
      </c>
      <c r="K66" s="9">
        <f t="shared" si="3"/>
        <v>175049.38155983921</v>
      </c>
      <c r="L66" s="23" t="s">
        <v>53</v>
      </c>
      <c r="M66" s="44"/>
      <c r="N66" s="44"/>
      <c r="P66" s="43"/>
      <c r="Q66" s="45"/>
      <c r="R66" s="39"/>
      <c r="S66" s="45"/>
      <c r="T66" s="45"/>
      <c r="U66" s="39"/>
      <c r="V66" s="39"/>
      <c r="W66" s="39"/>
      <c r="X66" s="39"/>
      <c r="Y66" s="39"/>
      <c r="Z66" s="39"/>
      <c r="AB66" s="25"/>
      <c r="AC66" s="27"/>
      <c r="AD66" s="27"/>
      <c r="AE66" s="25"/>
      <c r="AF66" s="27"/>
      <c r="AG66" s="27"/>
      <c r="AH66" s="25"/>
      <c r="AI66" s="27"/>
      <c r="AJ66" s="27"/>
    </row>
    <row r="67" spans="2:36" ht="12.5" x14ac:dyDescent="0.25">
      <c r="B67" s="7">
        <v>69</v>
      </c>
      <c r="C67" s="16">
        <v>14211.956666666667</v>
      </c>
      <c r="D67" s="16">
        <v>42607.54</v>
      </c>
      <c r="E67" s="16">
        <v>179241.98666666666</v>
      </c>
      <c r="F67" s="16">
        <v>1845.2455555555555</v>
      </c>
      <c r="G67" s="16">
        <v>1252.3318263070223</v>
      </c>
      <c r="H67" s="8">
        <f t="shared" si="0"/>
        <v>5602.2410344766222</v>
      </c>
      <c r="I67" s="9">
        <f t="shared" si="1"/>
        <v>8609.7156321900438</v>
      </c>
      <c r="J67" s="9">
        <f t="shared" si="2"/>
        <v>37005.298965523376</v>
      </c>
      <c r="K67" s="9">
        <f t="shared" si="3"/>
        <v>173639.74563219005</v>
      </c>
      <c r="L67" s="12" t="s">
        <v>54</v>
      </c>
      <c r="M67" s="44"/>
      <c r="N67" s="44"/>
      <c r="P67" s="43"/>
      <c r="Q67" s="39"/>
      <c r="R67" s="39"/>
      <c r="S67" s="39"/>
      <c r="T67" s="39"/>
      <c r="U67" s="39"/>
      <c r="V67" s="45"/>
      <c r="W67" s="45"/>
      <c r="X67" s="39"/>
      <c r="Y67" s="39"/>
      <c r="Z67" s="39"/>
      <c r="AB67" s="25"/>
      <c r="AC67" s="27"/>
      <c r="AD67" s="27"/>
      <c r="AE67" s="25"/>
      <c r="AF67" s="27"/>
      <c r="AG67" s="27"/>
      <c r="AH67" s="25"/>
      <c r="AI67" s="27"/>
      <c r="AJ67" s="27"/>
    </row>
    <row r="68" spans="2:36" ht="12.5" x14ac:dyDescent="0.25">
      <c r="B68" s="7">
        <v>70</v>
      </c>
      <c r="C68" s="16">
        <v>3223.7133333333331</v>
      </c>
      <c r="D68" s="16">
        <v>25552.476666666666</v>
      </c>
      <c r="E68" s="16">
        <v>11486.113333333333</v>
      </c>
      <c r="F68" s="16">
        <v>2693.7522222222228</v>
      </c>
      <c r="G68" s="16">
        <v>654.50147274542019</v>
      </c>
      <c r="H68" s="8">
        <f t="shared" si="0"/>
        <v>4657.2566404584832</v>
      </c>
      <c r="I68" s="9" t="str">
        <f t="shared" si="1"/>
        <v>&lt;DL</v>
      </c>
      <c r="J68" s="9">
        <f t="shared" si="2"/>
        <v>20895.220026208182</v>
      </c>
      <c r="K68" s="9">
        <f t="shared" si="3"/>
        <v>6828.8566928748496</v>
      </c>
      <c r="L68" s="23" t="s">
        <v>53</v>
      </c>
      <c r="M68" s="44"/>
      <c r="N68" s="44"/>
      <c r="P68" s="43"/>
      <c r="Q68" s="45"/>
      <c r="R68" s="39"/>
      <c r="S68" s="45"/>
      <c r="T68" s="45"/>
      <c r="U68" s="39"/>
      <c r="V68" s="39"/>
      <c r="W68" s="39"/>
      <c r="X68" s="39"/>
      <c r="Y68" s="45"/>
      <c r="Z68" s="45"/>
      <c r="AB68" s="25"/>
      <c r="AC68" s="27"/>
      <c r="AD68" s="27"/>
      <c r="AE68" s="25"/>
      <c r="AF68" s="27"/>
      <c r="AG68" s="27"/>
      <c r="AH68" s="25"/>
      <c r="AI68" s="27"/>
      <c r="AJ68" s="27"/>
    </row>
    <row r="69" spans="2:36" ht="22" x14ac:dyDescent="0.25">
      <c r="B69" s="7">
        <v>71</v>
      </c>
      <c r="C69" s="16">
        <v>1000.3966666666666</v>
      </c>
      <c r="D69" s="16">
        <v>4435.4666666666662</v>
      </c>
      <c r="E69" s="16">
        <v>12097.606666666667</v>
      </c>
      <c r="F69" s="16">
        <v>351.98444444444448</v>
      </c>
      <c r="G69" s="16">
        <v>234.31899155575013</v>
      </c>
      <c r="H69" s="8">
        <f t="shared" ref="H69:H132" si="4">F69+3*G69</f>
        <v>1054.9414191116948</v>
      </c>
      <c r="I69" s="9" t="str">
        <f t="shared" ref="I69:I132" si="5">IF(C69&gt;$H69,C69-H69,"&lt;DL")</f>
        <v>&lt;DL</v>
      </c>
      <c r="J69" s="9">
        <f t="shared" ref="J69:J132" si="6">IF(D69&gt;$H69,D69-H69,"&lt;DL")</f>
        <v>3380.5252475549714</v>
      </c>
      <c r="K69" s="9">
        <f t="shared" ref="K69:K132" si="7">IF(E69&gt;$H69,E69-H69,"&lt;DL")</f>
        <v>11042.665247554971</v>
      </c>
      <c r="L69" s="23" t="s">
        <v>57</v>
      </c>
      <c r="M69" s="44"/>
      <c r="N69" s="44"/>
      <c r="P69" s="43"/>
      <c r="Q69" s="39"/>
      <c r="R69" s="39"/>
      <c r="S69" s="39"/>
      <c r="T69" s="39"/>
      <c r="U69" s="39"/>
      <c r="V69" s="45"/>
      <c r="W69" s="45"/>
      <c r="X69" s="39"/>
      <c r="Y69" s="39"/>
      <c r="Z69" s="39"/>
      <c r="AB69" s="25"/>
      <c r="AC69" s="27"/>
      <c r="AD69" s="27"/>
      <c r="AE69" s="25"/>
      <c r="AF69" s="27"/>
      <c r="AG69" s="27"/>
      <c r="AH69" s="46"/>
      <c r="AI69" s="27"/>
      <c r="AJ69" s="27"/>
    </row>
    <row r="70" spans="2:36" ht="12.5" x14ac:dyDescent="0.25">
      <c r="B70" s="7">
        <v>72</v>
      </c>
      <c r="C70" s="16">
        <v>866.98</v>
      </c>
      <c r="D70" s="16">
        <v>7215.3033333333333</v>
      </c>
      <c r="E70" s="16">
        <v>21256.293333333331</v>
      </c>
      <c r="F70" s="16">
        <v>863.27555555555557</v>
      </c>
      <c r="G70" s="16">
        <v>211.29288246763426</v>
      </c>
      <c r="H70" s="8">
        <f t="shared" si="4"/>
        <v>1497.1542029584584</v>
      </c>
      <c r="I70" s="9" t="str">
        <f t="shared" si="5"/>
        <v>&lt;DL</v>
      </c>
      <c r="J70" s="9">
        <f t="shared" si="6"/>
        <v>5718.1491303748753</v>
      </c>
      <c r="K70" s="9">
        <f t="shared" si="7"/>
        <v>19759.139130374871</v>
      </c>
      <c r="L70" s="23" t="s">
        <v>56</v>
      </c>
      <c r="M70" s="44"/>
      <c r="N70" s="44"/>
      <c r="P70" s="43"/>
      <c r="Q70" s="45"/>
      <c r="R70" s="39"/>
      <c r="S70" s="39"/>
      <c r="T70" s="39"/>
      <c r="U70" s="39"/>
      <c r="V70" s="39"/>
      <c r="W70" s="39"/>
      <c r="X70" s="39"/>
      <c r="Y70" s="45"/>
      <c r="Z70" s="45"/>
      <c r="AB70" s="25"/>
      <c r="AC70" s="27"/>
      <c r="AD70" s="27"/>
      <c r="AE70" s="25"/>
      <c r="AF70" s="27"/>
      <c r="AG70" s="27"/>
      <c r="AH70" s="25"/>
      <c r="AI70" s="27"/>
      <c r="AJ70" s="27"/>
    </row>
    <row r="71" spans="2:36" ht="12.5" x14ac:dyDescent="0.25">
      <c r="B71" s="7">
        <v>73</v>
      </c>
      <c r="C71" s="16">
        <v>88.916666666666671</v>
      </c>
      <c r="D71" s="16">
        <v>1111.5033333333333</v>
      </c>
      <c r="E71" s="16">
        <v>2723.43</v>
      </c>
      <c r="F71" s="16">
        <v>85.213333333333338</v>
      </c>
      <c r="G71" s="16">
        <v>23.139318870221238</v>
      </c>
      <c r="H71" s="8">
        <f t="shared" si="4"/>
        <v>154.63128994399705</v>
      </c>
      <c r="I71" s="9" t="str">
        <f t="shared" si="5"/>
        <v>&lt;DL</v>
      </c>
      <c r="J71" s="9">
        <f t="shared" si="6"/>
        <v>956.87204338933634</v>
      </c>
      <c r="K71" s="9">
        <f t="shared" si="7"/>
        <v>2568.7987100560026</v>
      </c>
      <c r="L71" s="23" t="s">
        <v>56</v>
      </c>
      <c r="M71" s="44"/>
      <c r="N71" s="44"/>
      <c r="P71" s="43"/>
      <c r="Q71" s="45"/>
      <c r="R71" s="39"/>
      <c r="S71" s="39"/>
      <c r="T71" s="39"/>
      <c r="U71" s="39"/>
      <c r="V71" s="39"/>
      <c r="W71" s="39"/>
      <c r="X71" s="39"/>
      <c r="Y71" s="45"/>
      <c r="Z71" s="45"/>
      <c r="AB71" s="25"/>
      <c r="AC71" s="27"/>
      <c r="AD71" s="27"/>
      <c r="AE71" s="25"/>
      <c r="AF71" s="27"/>
      <c r="AG71" s="27"/>
      <c r="AH71" s="25"/>
      <c r="AI71" s="27"/>
      <c r="AJ71" s="27"/>
    </row>
    <row r="72" spans="2:36" ht="12.5" x14ac:dyDescent="0.25">
      <c r="B72" s="7">
        <v>74</v>
      </c>
      <c r="C72" s="16">
        <v>77.803333333333327</v>
      </c>
      <c r="D72" s="16">
        <v>611.31999999999994</v>
      </c>
      <c r="E72" s="16">
        <v>1811.8433333333332</v>
      </c>
      <c r="F72" s="16">
        <v>114.85222222222221</v>
      </c>
      <c r="G72" s="16">
        <v>33.956522255727329</v>
      </c>
      <c r="H72" s="8">
        <f t="shared" si="4"/>
        <v>216.72178898940422</v>
      </c>
      <c r="I72" s="9" t="str">
        <f t="shared" si="5"/>
        <v>&lt;DL</v>
      </c>
      <c r="J72" s="9">
        <f t="shared" si="6"/>
        <v>394.59821101059572</v>
      </c>
      <c r="K72" s="9">
        <f t="shared" si="7"/>
        <v>1595.1215443439291</v>
      </c>
      <c r="L72" s="23" t="s">
        <v>56</v>
      </c>
      <c r="M72" s="44"/>
      <c r="N72" s="44"/>
      <c r="P72" s="43"/>
      <c r="Q72" s="45"/>
      <c r="R72" s="39"/>
      <c r="S72" s="39"/>
      <c r="T72" s="39"/>
      <c r="U72" s="39"/>
      <c r="V72" s="45"/>
      <c r="W72" s="45"/>
      <c r="X72" s="39"/>
      <c r="Y72" s="45"/>
      <c r="Z72" s="45"/>
      <c r="AB72" s="25"/>
      <c r="AC72" s="27"/>
      <c r="AD72" s="27"/>
      <c r="AE72" s="25"/>
      <c r="AF72" s="27"/>
      <c r="AG72" s="27"/>
      <c r="AH72" s="25"/>
      <c r="AI72" s="27"/>
      <c r="AJ72" s="27"/>
    </row>
    <row r="73" spans="2:36" ht="12.5" x14ac:dyDescent="0.25">
      <c r="B73" s="7">
        <v>75</v>
      </c>
      <c r="C73" s="16">
        <v>400.14000000000004</v>
      </c>
      <c r="D73" s="16">
        <v>2979.07</v>
      </c>
      <c r="E73" s="16">
        <v>3768.3866666666668</v>
      </c>
      <c r="F73" s="16">
        <v>396.43555555555548</v>
      </c>
      <c r="G73" s="16">
        <v>372.37123299102905</v>
      </c>
      <c r="H73" s="8">
        <f t="shared" si="4"/>
        <v>1513.5492545286427</v>
      </c>
      <c r="I73" s="9" t="str">
        <f t="shared" si="5"/>
        <v>&lt;DL</v>
      </c>
      <c r="J73" s="9">
        <f t="shared" si="6"/>
        <v>1465.5207454713575</v>
      </c>
      <c r="K73" s="9">
        <f t="shared" si="7"/>
        <v>2254.8374121380239</v>
      </c>
      <c r="L73" s="12" t="s">
        <v>55</v>
      </c>
      <c r="M73" s="44"/>
      <c r="N73" s="44"/>
      <c r="P73" s="43"/>
      <c r="Q73" s="39"/>
      <c r="R73" s="39"/>
      <c r="S73" s="45"/>
      <c r="T73" s="45"/>
      <c r="U73" s="39"/>
      <c r="V73" s="39"/>
      <c r="W73" s="39"/>
      <c r="X73" s="39"/>
      <c r="Y73" s="39"/>
      <c r="Z73" s="39"/>
      <c r="AB73" s="25"/>
      <c r="AC73" s="27"/>
      <c r="AD73" s="27"/>
      <c r="AE73" s="25"/>
      <c r="AF73" s="27"/>
      <c r="AG73" s="27"/>
      <c r="AH73" s="25"/>
      <c r="AI73" s="27"/>
      <c r="AJ73" s="27"/>
    </row>
    <row r="74" spans="2:36" ht="12.5" x14ac:dyDescent="0.25">
      <c r="B74" s="7">
        <v>76</v>
      </c>
      <c r="C74" s="16">
        <v>77791.833333333328</v>
      </c>
      <c r="D74" s="16">
        <v>90669.14999999998</v>
      </c>
      <c r="E74" s="16">
        <v>74890.260000000009</v>
      </c>
      <c r="F74" s="16">
        <v>82274.33</v>
      </c>
      <c r="G74" s="16">
        <v>6540.9763507454409</v>
      </c>
      <c r="H74" s="8">
        <f t="shared" si="4"/>
        <v>101897.25905223633</v>
      </c>
      <c r="I74" s="9" t="str">
        <f t="shared" si="5"/>
        <v>&lt;DL</v>
      </c>
      <c r="J74" s="9" t="str">
        <f t="shared" si="6"/>
        <v>&lt;DL</v>
      </c>
      <c r="K74" s="9" t="str">
        <f t="shared" si="7"/>
        <v>&lt;DL</v>
      </c>
      <c r="L74" s="10"/>
      <c r="M74" s="44"/>
      <c r="N74" s="44"/>
      <c r="P74" s="43"/>
      <c r="Q74" s="39"/>
      <c r="R74" s="39"/>
      <c r="S74" s="39"/>
      <c r="T74" s="39"/>
      <c r="U74" s="39"/>
      <c r="V74" s="45"/>
      <c r="W74" s="45"/>
      <c r="X74" s="39"/>
      <c r="Y74" s="45"/>
      <c r="Z74" s="45"/>
      <c r="AB74" s="25"/>
      <c r="AC74" s="27"/>
      <c r="AD74" s="27"/>
      <c r="AE74" s="25"/>
      <c r="AF74" s="27"/>
      <c r="AG74" s="27"/>
      <c r="AH74" s="25"/>
      <c r="AI74" s="27"/>
      <c r="AJ74" s="27"/>
    </row>
    <row r="75" spans="2:36" ht="12.5" x14ac:dyDescent="0.25">
      <c r="B75" s="7">
        <v>77</v>
      </c>
      <c r="C75" s="16">
        <v>155.60666666666665</v>
      </c>
      <c r="D75" s="16">
        <v>266.75666666666666</v>
      </c>
      <c r="E75" s="16">
        <v>222.29666666666665</v>
      </c>
      <c r="F75" s="16">
        <v>200.07222222222222</v>
      </c>
      <c r="G75" s="16">
        <v>101.86011073653538</v>
      </c>
      <c r="H75" s="8">
        <f t="shared" si="4"/>
        <v>505.65255443182832</v>
      </c>
      <c r="I75" s="9" t="str">
        <f t="shared" si="5"/>
        <v>&lt;DL</v>
      </c>
      <c r="J75" s="9" t="str">
        <f t="shared" si="6"/>
        <v>&lt;DL</v>
      </c>
      <c r="K75" s="9" t="str">
        <f t="shared" si="7"/>
        <v>&lt;DL</v>
      </c>
      <c r="L75" s="12"/>
      <c r="M75" s="44"/>
      <c r="N75" s="44"/>
      <c r="P75" s="43"/>
      <c r="Q75" s="39"/>
      <c r="R75" s="39"/>
      <c r="S75" s="39"/>
      <c r="T75" s="39"/>
      <c r="U75" s="39"/>
      <c r="V75" s="45"/>
      <c r="W75" s="45"/>
      <c r="X75" s="39"/>
      <c r="Y75" s="39"/>
      <c r="Z75" s="39"/>
      <c r="AB75" s="25"/>
      <c r="AC75" s="27"/>
      <c r="AD75" s="27"/>
      <c r="AE75" s="25"/>
      <c r="AF75" s="27"/>
      <c r="AG75" s="27"/>
      <c r="AH75" s="25"/>
      <c r="AI75" s="27"/>
      <c r="AJ75" s="27"/>
    </row>
    <row r="76" spans="2:36" ht="12.5" x14ac:dyDescent="0.25">
      <c r="B76" s="7">
        <v>78</v>
      </c>
      <c r="C76" s="16">
        <v>15156.93</v>
      </c>
      <c r="D76" s="16">
        <v>18316.856666666663</v>
      </c>
      <c r="E76" s="16">
        <v>14389.29</v>
      </c>
      <c r="F76" s="16">
        <v>16147.438888888888</v>
      </c>
      <c r="G76" s="16">
        <v>1510.0293436160359</v>
      </c>
      <c r="H76" s="8">
        <f t="shared" si="4"/>
        <v>20677.526919736996</v>
      </c>
      <c r="I76" s="9" t="str">
        <f t="shared" si="5"/>
        <v>&lt;DL</v>
      </c>
      <c r="J76" s="9" t="str">
        <f t="shared" si="6"/>
        <v>&lt;DL</v>
      </c>
      <c r="K76" s="9" t="str">
        <f t="shared" si="7"/>
        <v>&lt;DL</v>
      </c>
      <c r="L76" s="10"/>
      <c r="M76" s="44"/>
      <c r="N76" s="44"/>
      <c r="P76" s="43"/>
      <c r="Q76" s="39"/>
      <c r="R76" s="39"/>
      <c r="S76" s="45"/>
      <c r="T76" s="45"/>
      <c r="U76" s="39"/>
      <c r="V76" s="45"/>
      <c r="W76" s="45"/>
      <c r="X76" s="39"/>
      <c r="Y76" s="39"/>
      <c r="Z76" s="39"/>
      <c r="AB76" s="25"/>
      <c r="AC76" s="27"/>
      <c r="AD76" s="27"/>
      <c r="AE76" s="25"/>
      <c r="AF76" s="27"/>
      <c r="AG76" s="27"/>
      <c r="AH76" s="25"/>
      <c r="AI76" s="27"/>
      <c r="AJ76" s="27"/>
    </row>
    <row r="77" spans="2:36" ht="12.5" x14ac:dyDescent="0.25">
      <c r="B77" s="7">
        <v>79</v>
      </c>
      <c r="C77" s="16">
        <v>6147.71</v>
      </c>
      <c r="D77" s="16">
        <v>4269.1133333333337</v>
      </c>
      <c r="E77" s="16">
        <v>5903.05</v>
      </c>
      <c r="F77" s="16">
        <v>2779.09</v>
      </c>
      <c r="G77" s="16">
        <v>1987.1278827521669</v>
      </c>
      <c r="H77" s="8">
        <f t="shared" si="4"/>
        <v>8740.4736482565004</v>
      </c>
      <c r="I77" s="9" t="str">
        <f t="shared" si="5"/>
        <v>&lt;DL</v>
      </c>
      <c r="J77" s="9" t="str">
        <f t="shared" si="6"/>
        <v>&lt;DL</v>
      </c>
      <c r="K77" s="9" t="str">
        <f t="shared" si="7"/>
        <v>&lt;DL</v>
      </c>
      <c r="L77" s="12"/>
      <c r="M77" s="44"/>
      <c r="N77" s="44"/>
      <c r="P77" s="43"/>
      <c r="Q77" s="39"/>
      <c r="R77" s="39"/>
      <c r="S77" s="39"/>
      <c r="T77" s="39"/>
      <c r="U77" s="39"/>
      <c r="V77" s="39"/>
      <c r="W77" s="39"/>
      <c r="X77" s="39"/>
      <c r="Y77" s="45"/>
      <c r="Z77" s="45"/>
      <c r="AB77" s="25"/>
      <c r="AC77" s="27"/>
      <c r="AD77" s="27"/>
      <c r="AE77" s="25"/>
      <c r="AF77" s="27"/>
      <c r="AG77" s="27"/>
      <c r="AH77" s="25"/>
      <c r="AI77" s="27"/>
      <c r="AJ77" s="27"/>
    </row>
    <row r="78" spans="2:36" ht="12.5" x14ac:dyDescent="0.25">
      <c r="B78" s="7">
        <v>80</v>
      </c>
      <c r="C78" s="16">
        <v>13005327.459999999</v>
      </c>
      <c r="D78" s="16">
        <v>16381933.18</v>
      </c>
      <c r="E78" s="16">
        <v>12565108.703333333</v>
      </c>
      <c r="F78" s="16">
        <v>14716375.821111111</v>
      </c>
      <c r="G78" s="16">
        <v>1742458.4846457355</v>
      </c>
      <c r="H78" s="8">
        <f t="shared" si="4"/>
        <v>19943751.275048316</v>
      </c>
      <c r="I78" s="9" t="str">
        <f t="shared" si="5"/>
        <v>&lt;DL</v>
      </c>
      <c r="J78" s="9" t="str">
        <f t="shared" si="6"/>
        <v>&lt;DL</v>
      </c>
      <c r="K78" s="9" t="str">
        <f t="shared" si="7"/>
        <v>&lt;DL</v>
      </c>
      <c r="L78" s="10"/>
      <c r="M78" s="44"/>
      <c r="N78" s="44"/>
      <c r="P78" s="43"/>
      <c r="Q78" s="39"/>
      <c r="R78" s="39"/>
      <c r="S78" s="45"/>
      <c r="T78" s="45"/>
      <c r="U78" s="39"/>
      <c r="V78" s="45"/>
      <c r="W78" s="45"/>
      <c r="X78" s="39"/>
      <c r="Y78" s="39"/>
      <c r="Z78" s="39"/>
      <c r="AB78" s="25"/>
      <c r="AC78" s="27"/>
      <c r="AD78" s="27"/>
      <c r="AE78" s="25"/>
      <c r="AF78" s="27"/>
      <c r="AG78" s="27"/>
      <c r="AH78" s="46"/>
      <c r="AI78" s="27"/>
      <c r="AJ78" s="27"/>
    </row>
    <row r="79" spans="2:36" ht="12.5" x14ac:dyDescent="0.25">
      <c r="B79" s="7">
        <v>81</v>
      </c>
      <c r="C79" s="16">
        <v>11386.243333333332</v>
      </c>
      <c r="D79" s="16">
        <v>10195.769999999999</v>
      </c>
      <c r="E79" s="16">
        <v>13510.68</v>
      </c>
      <c r="F79" s="16">
        <v>9243.0388888888883</v>
      </c>
      <c r="G79" s="16">
        <v>2376.4363622410519</v>
      </c>
      <c r="H79" s="8">
        <f t="shared" si="4"/>
        <v>16372.347975612043</v>
      </c>
      <c r="I79" s="9" t="str">
        <f t="shared" si="5"/>
        <v>&lt;DL</v>
      </c>
      <c r="J79" s="9" t="str">
        <f t="shared" si="6"/>
        <v>&lt;DL</v>
      </c>
      <c r="K79" s="9" t="str">
        <f t="shared" si="7"/>
        <v>&lt;DL</v>
      </c>
      <c r="L79" s="10"/>
      <c r="M79" s="44"/>
      <c r="N79" s="44"/>
      <c r="P79" s="43"/>
      <c r="Q79" s="39"/>
      <c r="R79" s="39"/>
      <c r="S79" s="39"/>
      <c r="T79" s="39"/>
      <c r="U79" s="39"/>
      <c r="V79" s="39"/>
      <c r="W79" s="39"/>
      <c r="X79" s="39"/>
      <c r="Y79" s="45"/>
      <c r="Z79" s="45"/>
      <c r="AB79" s="25"/>
      <c r="AC79" s="27"/>
      <c r="AD79" s="27"/>
      <c r="AE79" s="46"/>
      <c r="AF79" s="27"/>
      <c r="AG79" s="27"/>
      <c r="AH79" s="25"/>
      <c r="AI79" s="27"/>
      <c r="AJ79" s="27"/>
    </row>
    <row r="80" spans="2:36" ht="12.5" x14ac:dyDescent="0.25">
      <c r="B80" s="7">
        <v>82</v>
      </c>
      <c r="C80" s="16">
        <v>211.17999999999998</v>
      </c>
      <c r="D80" s="16">
        <v>311.21333333333331</v>
      </c>
      <c r="E80" s="16">
        <v>300.10999999999996</v>
      </c>
      <c r="F80" s="16">
        <v>440.89888888888891</v>
      </c>
      <c r="G80" s="16">
        <v>163.86244449175911</v>
      </c>
      <c r="H80" s="8">
        <f t="shared" si="4"/>
        <v>932.48622236416622</v>
      </c>
      <c r="I80" s="9" t="str">
        <f t="shared" si="5"/>
        <v>&lt;DL</v>
      </c>
      <c r="J80" s="9" t="str">
        <f t="shared" si="6"/>
        <v>&lt;DL</v>
      </c>
      <c r="K80" s="9" t="str">
        <f t="shared" si="7"/>
        <v>&lt;DL</v>
      </c>
      <c r="L80" s="12"/>
      <c r="M80" s="44"/>
      <c r="N80" s="44"/>
      <c r="P80" s="43"/>
      <c r="Q80" s="39"/>
      <c r="R80" s="39"/>
      <c r="S80" s="45"/>
      <c r="T80" s="45"/>
      <c r="U80" s="39"/>
      <c r="V80" s="45"/>
      <c r="W80" s="45"/>
      <c r="X80" s="39"/>
      <c r="Y80" s="39"/>
      <c r="Z80" s="39"/>
      <c r="AB80" s="25"/>
      <c r="AC80" s="27"/>
      <c r="AD80" s="27"/>
      <c r="AE80" s="25"/>
      <c r="AF80" s="27"/>
      <c r="AG80" s="27"/>
      <c r="AH80" s="25"/>
      <c r="AI80" s="27"/>
      <c r="AJ80" s="27"/>
    </row>
    <row r="81" spans="2:36" ht="12.5" x14ac:dyDescent="0.25">
      <c r="B81" s="7">
        <v>83</v>
      </c>
      <c r="C81" s="16">
        <v>177.83666666666667</v>
      </c>
      <c r="D81" s="16">
        <v>322.34666666666664</v>
      </c>
      <c r="E81" s="16">
        <v>344.57333333333332</v>
      </c>
      <c r="F81" s="16">
        <v>303.8122222222222</v>
      </c>
      <c r="G81" s="16">
        <v>126.41030919339761</v>
      </c>
      <c r="H81" s="8">
        <f t="shared" si="4"/>
        <v>683.04314980241497</v>
      </c>
      <c r="I81" s="9" t="str">
        <f t="shared" si="5"/>
        <v>&lt;DL</v>
      </c>
      <c r="J81" s="9" t="str">
        <f t="shared" si="6"/>
        <v>&lt;DL</v>
      </c>
      <c r="K81" s="9" t="str">
        <f t="shared" si="7"/>
        <v>&lt;DL</v>
      </c>
      <c r="L81" s="10"/>
      <c r="M81" s="44"/>
      <c r="N81" s="44"/>
      <c r="P81" s="43"/>
      <c r="Q81" s="39"/>
      <c r="R81" s="39"/>
      <c r="S81" s="45"/>
      <c r="T81" s="45"/>
      <c r="U81" s="39"/>
      <c r="V81" s="39"/>
      <c r="W81" s="39"/>
      <c r="X81" s="39"/>
      <c r="Y81" s="39"/>
      <c r="Z81" s="39"/>
      <c r="AB81" s="25"/>
      <c r="AC81" s="27"/>
      <c r="AD81" s="27"/>
      <c r="AE81" s="25"/>
      <c r="AF81" s="27"/>
      <c r="AG81" s="27"/>
      <c r="AH81" s="25"/>
      <c r="AI81" s="27"/>
      <c r="AJ81" s="27"/>
    </row>
    <row r="82" spans="2:36" ht="12.5" x14ac:dyDescent="0.25">
      <c r="B82" s="7">
        <v>84</v>
      </c>
      <c r="C82" s="16">
        <v>2189.8233333333333</v>
      </c>
      <c r="D82" s="16">
        <v>3357.0233333333331</v>
      </c>
      <c r="E82" s="16">
        <v>3157.01</v>
      </c>
      <c r="F82" s="16">
        <v>2141.6633333333334</v>
      </c>
      <c r="G82" s="16">
        <v>1347.7267566659534</v>
      </c>
      <c r="H82" s="8">
        <f t="shared" si="4"/>
        <v>6184.8436033311937</v>
      </c>
      <c r="I82" s="9" t="str">
        <f t="shared" si="5"/>
        <v>&lt;DL</v>
      </c>
      <c r="J82" s="9" t="str">
        <f t="shared" si="6"/>
        <v>&lt;DL</v>
      </c>
      <c r="K82" s="9" t="str">
        <f t="shared" si="7"/>
        <v>&lt;DL</v>
      </c>
      <c r="L82" s="12"/>
      <c r="M82" s="44"/>
      <c r="N82" s="44"/>
      <c r="P82" s="43"/>
      <c r="Q82" s="39"/>
      <c r="R82" s="39"/>
      <c r="S82" s="45"/>
      <c r="T82" s="45"/>
      <c r="U82" s="39"/>
      <c r="V82" s="39"/>
      <c r="W82" s="39"/>
      <c r="X82" s="39"/>
      <c r="Y82" s="45"/>
      <c r="Z82" s="45"/>
      <c r="AB82" s="25"/>
      <c r="AC82" s="27"/>
      <c r="AD82" s="27"/>
      <c r="AE82" s="25"/>
      <c r="AF82" s="27"/>
      <c r="AG82" s="27"/>
      <c r="AH82" s="25"/>
      <c r="AI82" s="27"/>
      <c r="AJ82" s="27"/>
    </row>
    <row r="83" spans="2:36" ht="12.5" x14ac:dyDescent="0.25">
      <c r="B83" s="7">
        <v>85</v>
      </c>
      <c r="C83" s="16">
        <v>7271.0466666666662</v>
      </c>
      <c r="D83" s="16">
        <v>55254.296666666669</v>
      </c>
      <c r="E83" s="16">
        <v>57003.323333333334</v>
      </c>
      <c r="F83" s="16">
        <v>2504.8144444444447</v>
      </c>
      <c r="G83" s="16">
        <v>799.65574330689549</v>
      </c>
      <c r="H83" s="8">
        <f t="shared" si="4"/>
        <v>4903.781674365131</v>
      </c>
      <c r="I83" s="9">
        <f t="shared" si="5"/>
        <v>2367.2649923015351</v>
      </c>
      <c r="J83" s="9">
        <f t="shared" si="6"/>
        <v>50350.514992301541</v>
      </c>
      <c r="K83" s="9">
        <f t="shared" si="7"/>
        <v>52099.541658968199</v>
      </c>
      <c r="L83" s="12" t="s">
        <v>58</v>
      </c>
      <c r="M83" s="44"/>
      <c r="N83" s="44"/>
      <c r="P83" s="43"/>
      <c r="Q83" s="39"/>
      <c r="R83" s="39"/>
      <c r="S83" s="39"/>
      <c r="T83" s="39"/>
      <c r="U83" s="39"/>
      <c r="V83" s="45"/>
      <c r="W83" s="45"/>
      <c r="X83" s="39"/>
      <c r="Y83" s="39"/>
      <c r="Z83" s="39"/>
      <c r="AB83" s="25"/>
      <c r="AC83" s="27"/>
      <c r="AD83" s="27"/>
      <c r="AE83" s="25"/>
      <c r="AF83" s="27"/>
      <c r="AG83" s="27"/>
      <c r="AH83" s="25"/>
      <c r="AI83" s="27"/>
      <c r="AJ83" s="27"/>
    </row>
    <row r="84" spans="2:36" ht="12.5" x14ac:dyDescent="0.25">
      <c r="B84" s="7">
        <v>86</v>
      </c>
      <c r="C84" s="16">
        <v>25630.283333333336</v>
      </c>
      <c r="D84" s="16">
        <v>41784.656666666669</v>
      </c>
      <c r="E84" s="16">
        <v>33950.533333333333</v>
      </c>
      <c r="F84" s="16">
        <v>1482.1166666666668</v>
      </c>
      <c r="G84" s="16">
        <v>1365.8199219638484</v>
      </c>
      <c r="H84" s="8">
        <f t="shared" si="4"/>
        <v>5579.5764325582122</v>
      </c>
      <c r="I84" s="9">
        <f t="shared" si="5"/>
        <v>20050.706900775123</v>
      </c>
      <c r="J84" s="9">
        <f t="shared" si="6"/>
        <v>36205.080234108456</v>
      </c>
      <c r="K84" s="9">
        <f t="shared" si="7"/>
        <v>28370.95690077512</v>
      </c>
      <c r="L84" s="10" t="s">
        <v>10</v>
      </c>
      <c r="M84" s="44"/>
      <c r="N84" s="44"/>
      <c r="P84" s="43"/>
      <c r="Q84" s="39"/>
      <c r="R84" s="39"/>
      <c r="S84" s="45"/>
      <c r="T84" s="45"/>
      <c r="U84" s="39"/>
      <c r="V84" s="39"/>
      <c r="W84" s="39"/>
      <c r="X84" s="39"/>
      <c r="Y84" s="45"/>
      <c r="Z84" s="45"/>
      <c r="AB84" s="25"/>
      <c r="AC84" s="27"/>
      <c r="AD84" s="27"/>
      <c r="AE84" s="25"/>
      <c r="AF84" s="27"/>
      <c r="AG84" s="27"/>
      <c r="AH84" s="25"/>
      <c r="AI84" s="27"/>
      <c r="AJ84" s="27"/>
    </row>
    <row r="85" spans="2:36" ht="22" x14ac:dyDescent="0.25">
      <c r="B85" s="7">
        <v>87</v>
      </c>
      <c r="C85" s="16">
        <v>21478.086666666666</v>
      </c>
      <c r="D85" s="16">
        <v>99691.23</v>
      </c>
      <c r="E85" s="16">
        <v>119206.85333333333</v>
      </c>
      <c r="F85" s="16">
        <v>1004.0666666666666</v>
      </c>
      <c r="G85" s="16">
        <v>150.89775857992328</v>
      </c>
      <c r="H85" s="8">
        <f t="shared" si="4"/>
        <v>1456.7599424064365</v>
      </c>
      <c r="I85" s="9">
        <f t="shared" si="5"/>
        <v>20021.326724260231</v>
      </c>
      <c r="J85" s="9">
        <f t="shared" si="6"/>
        <v>98234.470057593557</v>
      </c>
      <c r="K85" s="9">
        <f t="shared" si="7"/>
        <v>117750.09339092689</v>
      </c>
      <c r="L85" s="12" t="s">
        <v>59</v>
      </c>
      <c r="M85" s="44"/>
      <c r="N85" s="44"/>
      <c r="P85" s="43"/>
      <c r="Q85" s="39"/>
      <c r="R85" s="39"/>
      <c r="S85" s="39"/>
      <c r="T85" s="39"/>
      <c r="U85" s="39"/>
      <c r="V85" s="45"/>
      <c r="W85" s="45"/>
      <c r="X85" s="39"/>
      <c r="Y85" s="45"/>
      <c r="Z85" s="45"/>
      <c r="AB85" s="25"/>
      <c r="AC85" s="27"/>
      <c r="AD85" s="27"/>
      <c r="AE85" s="25"/>
      <c r="AF85" s="27"/>
      <c r="AG85" s="27"/>
      <c r="AH85" s="25"/>
      <c r="AI85" s="27"/>
      <c r="AJ85" s="27"/>
    </row>
    <row r="86" spans="2:36" ht="12.5" x14ac:dyDescent="0.25">
      <c r="B86" s="7">
        <v>88</v>
      </c>
      <c r="C86" s="16">
        <v>219158.9</v>
      </c>
      <c r="D86" s="16">
        <v>357068.17333333334</v>
      </c>
      <c r="E86" s="16">
        <v>281336.64333333337</v>
      </c>
      <c r="F86" s="16">
        <v>1007.7788888888889</v>
      </c>
      <c r="G86" s="16">
        <v>274.37577874014181</v>
      </c>
      <c r="H86" s="8">
        <f t="shared" si="4"/>
        <v>1830.9062251093142</v>
      </c>
      <c r="I86" s="9">
        <f t="shared" si="5"/>
        <v>217327.99377489067</v>
      </c>
      <c r="J86" s="9">
        <f t="shared" si="6"/>
        <v>355237.26710822404</v>
      </c>
      <c r="K86" s="9">
        <f t="shared" si="7"/>
        <v>279505.73710822407</v>
      </c>
      <c r="L86" s="10" t="s">
        <v>10</v>
      </c>
      <c r="M86" s="44"/>
      <c r="N86" s="44"/>
      <c r="P86" s="43"/>
      <c r="Q86" s="39"/>
      <c r="R86" s="39"/>
      <c r="S86" s="39"/>
      <c r="T86" s="39"/>
      <c r="U86" s="39"/>
      <c r="V86" s="39"/>
      <c r="W86" s="39"/>
      <c r="X86" s="39"/>
      <c r="Y86" s="45"/>
      <c r="Z86" s="45"/>
      <c r="AB86" s="25"/>
      <c r="AC86" s="27"/>
      <c r="AD86" s="27"/>
      <c r="AE86" s="25"/>
      <c r="AF86" s="27"/>
      <c r="AG86" s="27"/>
      <c r="AH86" s="25"/>
      <c r="AI86" s="27"/>
      <c r="AJ86" s="27"/>
    </row>
    <row r="87" spans="2:36" ht="12.5" x14ac:dyDescent="0.25">
      <c r="B87" s="7">
        <v>89</v>
      </c>
      <c r="C87" s="16">
        <v>855.88</v>
      </c>
      <c r="D87" s="16">
        <v>37950.29</v>
      </c>
      <c r="E87" s="16">
        <v>17671.866666666669</v>
      </c>
      <c r="F87" s="16">
        <v>74.098888888888894</v>
      </c>
      <c r="G87" s="16">
        <v>71.457551061477787</v>
      </c>
      <c r="H87" s="8">
        <f t="shared" si="4"/>
        <v>288.47154207332227</v>
      </c>
      <c r="I87" s="9">
        <f t="shared" si="5"/>
        <v>567.40845792667778</v>
      </c>
      <c r="J87" s="9">
        <f t="shared" si="6"/>
        <v>37661.818457926682</v>
      </c>
      <c r="K87" s="9">
        <f t="shared" si="7"/>
        <v>17383.395124593346</v>
      </c>
      <c r="L87" s="12" t="s">
        <v>60</v>
      </c>
      <c r="M87" s="44"/>
      <c r="N87" s="44"/>
      <c r="P87" s="43"/>
      <c r="Q87" s="39"/>
      <c r="R87" s="39"/>
      <c r="S87" s="45"/>
      <c r="T87" s="45"/>
      <c r="U87" s="39"/>
      <c r="V87" s="39"/>
      <c r="W87" s="39"/>
      <c r="X87" s="39"/>
      <c r="Y87" s="39"/>
      <c r="Z87" s="39"/>
      <c r="AB87" s="25"/>
      <c r="AC87" s="27"/>
      <c r="AD87" s="27"/>
      <c r="AE87" s="25"/>
      <c r="AF87" s="27"/>
      <c r="AG87" s="27"/>
      <c r="AH87" s="25"/>
      <c r="AI87" s="27"/>
      <c r="AJ87" s="27"/>
    </row>
    <row r="88" spans="2:36" ht="22" x14ac:dyDescent="0.25">
      <c r="B88" s="7">
        <v>90</v>
      </c>
      <c r="C88" s="16">
        <v>10273.826666666666</v>
      </c>
      <c r="D88" s="16">
        <v>30050.996666666662</v>
      </c>
      <c r="E88" s="16">
        <v>40099.893333333333</v>
      </c>
      <c r="F88" s="16">
        <v>114.85555555555555</v>
      </c>
      <c r="G88" s="16">
        <v>33.957613666539196</v>
      </c>
      <c r="H88" s="8">
        <f t="shared" si="4"/>
        <v>216.72839655517313</v>
      </c>
      <c r="I88" s="9">
        <f t="shared" si="5"/>
        <v>10057.098270111494</v>
      </c>
      <c r="J88" s="9">
        <f t="shared" si="6"/>
        <v>29834.26827011149</v>
      </c>
      <c r="K88" s="9">
        <f t="shared" si="7"/>
        <v>39883.164936778157</v>
      </c>
      <c r="L88" s="23" t="s">
        <v>61</v>
      </c>
      <c r="M88" s="44"/>
      <c r="N88" s="44"/>
      <c r="P88" s="43"/>
      <c r="Q88" s="45"/>
      <c r="R88" s="39"/>
      <c r="S88" s="39"/>
      <c r="T88" s="39"/>
      <c r="U88" s="39"/>
      <c r="V88" s="45"/>
      <c r="W88" s="45"/>
      <c r="X88" s="39"/>
      <c r="Y88" s="39"/>
      <c r="Z88" s="39"/>
      <c r="AB88" s="25"/>
      <c r="AC88" s="27"/>
      <c r="AD88" s="27"/>
      <c r="AE88" s="25"/>
      <c r="AF88" s="27"/>
      <c r="AG88" s="27"/>
      <c r="AH88" s="25"/>
      <c r="AI88" s="27"/>
      <c r="AJ88" s="27"/>
    </row>
    <row r="89" spans="2:36" ht="12.5" x14ac:dyDescent="0.25">
      <c r="B89" s="7">
        <v>91</v>
      </c>
      <c r="C89" s="16">
        <v>2145.2999999999997</v>
      </c>
      <c r="D89" s="16">
        <v>6703.706666666666</v>
      </c>
      <c r="E89" s="16">
        <v>8983.7166666666672</v>
      </c>
      <c r="F89" s="16">
        <v>44.458888888888886</v>
      </c>
      <c r="G89" s="16">
        <v>19.252706976576725</v>
      </c>
      <c r="H89" s="8">
        <f t="shared" si="4"/>
        <v>102.21700981861906</v>
      </c>
      <c r="I89" s="9">
        <f t="shared" si="5"/>
        <v>2043.0829901813806</v>
      </c>
      <c r="J89" s="9">
        <f t="shared" si="6"/>
        <v>6601.4896568480472</v>
      </c>
      <c r="K89" s="9">
        <f t="shared" si="7"/>
        <v>8881.4996568480474</v>
      </c>
      <c r="L89" s="23" t="s">
        <v>62</v>
      </c>
      <c r="M89" s="44"/>
      <c r="N89" s="44"/>
      <c r="P89" s="43"/>
      <c r="Q89" s="45"/>
      <c r="R89" s="39"/>
      <c r="S89" s="39"/>
      <c r="T89" s="39"/>
      <c r="U89" s="39"/>
      <c r="V89" s="45"/>
      <c r="W89" s="45"/>
      <c r="X89" s="39"/>
      <c r="Y89" s="39"/>
      <c r="Z89" s="39"/>
      <c r="AB89" s="25"/>
      <c r="AC89" s="27"/>
      <c r="AD89" s="27"/>
      <c r="AE89" s="25"/>
      <c r="AF89" s="27"/>
      <c r="AG89" s="27"/>
      <c r="AH89" s="25"/>
      <c r="AI89" s="27"/>
      <c r="AJ89" s="27"/>
    </row>
    <row r="90" spans="2:36" ht="22" x14ac:dyDescent="0.25">
      <c r="B90" s="7">
        <v>92</v>
      </c>
      <c r="C90" s="16">
        <v>6659.31</v>
      </c>
      <c r="D90" s="16">
        <v>19207.866666666669</v>
      </c>
      <c r="E90" s="16">
        <v>54250.49</v>
      </c>
      <c r="F90" s="16">
        <v>107.44333333333334</v>
      </c>
      <c r="G90" s="16">
        <v>23.139318870221278</v>
      </c>
      <c r="H90" s="8">
        <f t="shared" si="4"/>
        <v>176.86128994399718</v>
      </c>
      <c r="I90" s="9">
        <f t="shared" si="5"/>
        <v>6482.4487100560036</v>
      </c>
      <c r="J90" s="9">
        <f t="shared" si="6"/>
        <v>19031.005376722671</v>
      </c>
      <c r="K90" s="9">
        <f t="shared" si="7"/>
        <v>54073.628710056</v>
      </c>
      <c r="L90" s="12" t="s">
        <v>65</v>
      </c>
      <c r="M90" s="44"/>
      <c r="N90" s="44"/>
      <c r="P90" s="43"/>
      <c r="Q90" s="45"/>
      <c r="R90" s="39"/>
      <c r="S90" s="45"/>
      <c r="T90" s="45"/>
      <c r="U90" s="39"/>
      <c r="V90" s="45"/>
      <c r="W90" s="45"/>
      <c r="X90" s="39"/>
      <c r="Y90" s="39"/>
      <c r="Z90" s="39"/>
      <c r="AB90" s="25"/>
      <c r="AC90" s="27"/>
      <c r="AD90" s="27"/>
      <c r="AE90" s="25"/>
      <c r="AF90" s="27"/>
      <c r="AG90" s="27"/>
      <c r="AH90" s="25"/>
      <c r="AI90" s="27"/>
      <c r="AJ90" s="27"/>
    </row>
    <row r="91" spans="2:36" ht="22" x14ac:dyDescent="0.25">
      <c r="B91" s="7">
        <v>93</v>
      </c>
      <c r="C91" s="16">
        <v>4757.913333333333</v>
      </c>
      <c r="D91" s="16">
        <v>8716.8266666666659</v>
      </c>
      <c r="E91" s="16">
        <v>15056.769999999999</v>
      </c>
      <c r="F91" s="16">
        <v>44.495555555555562</v>
      </c>
      <c r="G91" s="16">
        <v>19.316215506187554</v>
      </c>
      <c r="H91" s="8">
        <f t="shared" si="4"/>
        <v>102.44420207411822</v>
      </c>
      <c r="I91" s="9">
        <f t="shared" si="5"/>
        <v>4655.4691312592149</v>
      </c>
      <c r="J91" s="9">
        <f t="shared" si="6"/>
        <v>8614.382464592547</v>
      </c>
      <c r="K91" s="9">
        <f t="shared" si="7"/>
        <v>14954.32579792588</v>
      </c>
      <c r="L91" s="12" t="s">
        <v>64</v>
      </c>
      <c r="M91" s="44"/>
      <c r="N91" s="44"/>
      <c r="P91" s="43"/>
      <c r="Q91" s="39"/>
      <c r="R91" s="39"/>
      <c r="S91" s="39"/>
      <c r="T91" s="39"/>
      <c r="U91" s="39"/>
      <c r="V91" s="39"/>
      <c r="W91" s="39"/>
      <c r="X91" s="39"/>
      <c r="Y91" s="45"/>
      <c r="Z91" s="45"/>
      <c r="AB91" s="25"/>
      <c r="AC91" s="27"/>
      <c r="AD91" s="27"/>
      <c r="AE91" s="25"/>
      <c r="AF91" s="27"/>
      <c r="AG91" s="27"/>
      <c r="AH91" s="26"/>
      <c r="AI91" s="27"/>
      <c r="AJ91" s="27"/>
    </row>
    <row r="92" spans="2:36" ht="12.5" x14ac:dyDescent="0.25">
      <c r="B92" s="7">
        <v>94</v>
      </c>
      <c r="C92" s="16">
        <v>5647.5333333333328</v>
      </c>
      <c r="D92" s="16">
        <v>16102.746666666666</v>
      </c>
      <c r="E92" s="16">
        <v>40370.049999999996</v>
      </c>
      <c r="F92" s="16">
        <v>374.21</v>
      </c>
      <c r="G92" s="16">
        <v>195.80050947612747</v>
      </c>
      <c r="H92" s="8">
        <f t="shared" si="4"/>
        <v>961.61152842838237</v>
      </c>
      <c r="I92" s="9">
        <f t="shared" si="5"/>
        <v>4685.9218049049505</v>
      </c>
      <c r="J92" s="9">
        <f t="shared" si="6"/>
        <v>15141.135138238284</v>
      </c>
      <c r="K92" s="9">
        <f t="shared" si="7"/>
        <v>39408.438471571615</v>
      </c>
      <c r="L92" s="23" t="s">
        <v>66</v>
      </c>
      <c r="M92" s="44"/>
      <c r="N92" s="44"/>
      <c r="P92" s="43"/>
      <c r="Q92" s="45"/>
      <c r="R92" s="39"/>
      <c r="S92" s="45"/>
      <c r="T92" s="45"/>
      <c r="U92" s="39"/>
      <c r="V92" s="45"/>
      <c r="W92" s="45"/>
      <c r="X92" s="39"/>
      <c r="Y92" s="39"/>
      <c r="Z92" s="39"/>
      <c r="AB92" s="25"/>
      <c r="AC92" s="27"/>
      <c r="AD92" s="27"/>
      <c r="AE92" s="25"/>
      <c r="AF92" s="27"/>
      <c r="AG92" s="27"/>
      <c r="AH92" s="25"/>
      <c r="AI92" s="27"/>
      <c r="AJ92" s="27"/>
    </row>
    <row r="93" spans="2:36" ht="22" x14ac:dyDescent="0.25">
      <c r="B93" s="7">
        <v>95</v>
      </c>
      <c r="C93" s="16">
        <v>3623.84</v>
      </c>
      <c r="D93" s="16">
        <v>10774.266666666665</v>
      </c>
      <c r="E93" s="16">
        <v>46466.593333333331</v>
      </c>
      <c r="F93" s="16">
        <v>111.14555555555556</v>
      </c>
      <c r="G93" s="16">
        <v>11.115000041652083</v>
      </c>
      <c r="H93" s="8">
        <f t="shared" si="4"/>
        <v>144.49055568051182</v>
      </c>
      <c r="I93" s="9">
        <f t="shared" si="5"/>
        <v>3479.3494443194882</v>
      </c>
      <c r="J93" s="9">
        <f t="shared" si="6"/>
        <v>10629.776110986153</v>
      </c>
      <c r="K93" s="9">
        <f t="shared" si="7"/>
        <v>46322.102777652821</v>
      </c>
      <c r="L93" s="23" t="s">
        <v>83</v>
      </c>
      <c r="M93" s="44"/>
      <c r="N93" s="44"/>
      <c r="P93" s="43"/>
      <c r="Q93" s="45"/>
      <c r="R93" s="39"/>
      <c r="S93" s="45"/>
      <c r="T93" s="45"/>
      <c r="U93" s="39"/>
      <c r="V93" s="39"/>
      <c r="W93" s="39"/>
      <c r="X93" s="39"/>
      <c r="Y93" s="39"/>
      <c r="Z93" s="39"/>
      <c r="AB93" s="25"/>
      <c r="AC93" s="27"/>
      <c r="AD93" s="27"/>
      <c r="AE93" s="25"/>
      <c r="AF93" s="27"/>
      <c r="AG93" s="27"/>
      <c r="AH93" s="25"/>
      <c r="AI93" s="27"/>
      <c r="AJ93" s="27"/>
    </row>
    <row r="94" spans="2:36" ht="12.5" x14ac:dyDescent="0.25">
      <c r="B94" s="7">
        <v>96</v>
      </c>
      <c r="C94" s="16">
        <v>4035.3566666666666</v>
      </c>
      <c r="D94" s="16">
        <v>12509.8</v>
      </c>
      <c r="E94" s="16">
        <v>52310.043333333335</v>
      </c>
      <c r="F94" s="16">
        <v>148.20111111111112</v>
      </c>
      <c r="G94" s="16">
        <v>42.082765320699075</v>
      </c>
      <c r="H94" s="8">
        <f t="shared" si="4"/>
        <v>274.44940707320836</v>
      </c>
      <c r="I94" s="9">
        <f t="shared" si="5"/>
        <v>3760.9072595934581</v>
      </c>
      <c r="J94" s="9">
        <f t="shared" si="6"/>
        <v>12235.35059292679</v>
      </c>
      <c r="K94" s="9">
        <f t="shared" si="7"/>
        <v>52035.593926260124</v>
      </c>
      <c r="L94" s="23" t="s">
        <v>63</v>
      </c>
      <c r="M94" s="44"/>
      <c r="N94" s="44"/>
      <c r="P94" s="43"/>
      <c r="Q94" s="45"/>
      <c r="R94" s="39"/>
      <c r="S94" s="45"/>
      <c r="T94" s="45"/>
      <c r="U94" s="39"/>
      <c r="V94" s="45"/>
      <c r="W94" s="45"/>
      <c r="X94" s="39"/>
      <c r="Y94" s="45"/>
      <c r="Z94" s="45"/>
      <c r="AB94" s="25"/>
      <c r="AC94" s="27"/>
      <c r="AD94" s="27"/>
      <c r="AE94" s="25"/>
      <c r="AF94" s="27"/>
      <c r="AG94" s="27"/>
      <c r="AH94" s="25"/>
      <c r="AI94" s="27"/>
      <c r="AJ94" s="27"/>
    </row>
    <row r="95" spans="2:36" ht="12.5" x14ac:dyDescent="0.25">
      <c r="B95" s="7">
        <v>97</v>
      </c>
      <c r="C95" s="16">
        <v>1967.4366666666665</v>
      </c>
      <c r="D95" s="16">
        <v>6726.22</v>
      </c>
      <c r="E95" s="16">
        <v>29272.166666666668</v>
      </c>
      <c r="F95" s="16">
        <v>62.982222222222219</v>
      </c>
      <c r="G95" s="16">
        <v>23.13745072227983</v>
      </c>
      <c r="H95" s="8">
        <f t="shared" si="4"/>
        <v>132.39457438906172</v>
      </c>
      <c r="I95" s="9">
        <f t="shared" si="5"/>
        <v>1835.0420922776048</v>
      </c>
      <c r="J95" s="9">
        <f t="shared" si="6"/>
        <v>6593.8254256109385</v>
      </c>
      <c r="K95" s="9">
        <f t="shared" si="7"/>
        <v>29139.772092277606</v>
      </c>
      <c r="L95" s="23" t="s">
        <v>63</v>
      </c>
      <c r="M95" s="44"/>
      <c r="N95" s="44"/>
      <c r="P95" s="43"/>
      <c r="Q95" s="45"/>
      <c r="R95" s="39"/>
      <c r="S95" s="45"/>
      <c r="T95" s="45"/>
      <c r="U95" s="39"/>
      <c r="V95" s="39"/>
      <c r="W95" s="39"/>
      <c r="X95" s="39"/>
      <c r="Y95" s="39"/>
      <c r="Z95" s="39"/>
      <c r="AB95" s="25"/>
      <c r="AC95" s="27"/>
      <c r="AD95" s="27"/>
      <c r="AE95" s="26"/>
      <c r="AF95" s="27"/>
      <c r="AG95" s="27"/>
      <c r="AH95" s="25"/>
      <c r="AI95" s="27"/>
      <c r="AJ95" s="27"/>
    </row>
    <row r="96" spans="2:36" ht="12.5" x14ac:dyDescent="0.25">
      <c r="B96" s="7">
        <v>98</v>
      </c>
      <c r="C96" s="16">
        <v>5347.2233333333324</v>
      </c>
      <c r="D96" s="16">
        <v>16982.213333333333</v>
      </c>
      <c r="E96" s="16">
        <v>74600.909999999989</v>
      </c>
      <c r="F96" s="16">
        <v>214.88888888888889</v>
      </c>
      <c r="G96" s="16">
        <v>80.402667889216943</v>
      </c>
      <c r="H96" s="8">
        <f t="shared" si="4"/>
        <v>456.09689255653973</v>
      </c>
      <c r="I96" s="9">
        <f t="shared" si="5"/>
        <v>4891.1264407767931</v>
      </c>
      <c r="J96" s="9">
        <f t="shared" si="6"/>
        <v>16526.116440776794</v>
      </c>
      <c r="K96" s="9">
        <f t="shared" si="7"/>
        <v>74144.81310744345</v>
      </c>
      <c r="L96" s="23" t="s">
        <v>63</v>
      </c>
      <c r="M96" s="44"/>
      <c r="N96" s="44"/>
      <c r="P96" s="43"/>
      <c r="Q96" s="45"/>
      <c r="R96" s="39"/>
      <c r="S96" s="45"/>
      <c r="T96" s="45"/>
      <c r="U96" s="39"/>
      <c r="V96" s="39"/>
      <c r="W96" s="39"/>
      <c r="X96" s="39"/>
      <c r="Y96" s="45"/>
      <c r="Z96" s="45"/>
      <c r="AB96" s="25"/>
      <c r="AC96" s="27"/>
      <c r="AD96" s="27"/>
      <c r="AE96" s="25"/>
      <c r="AF96" s="27"/>
      <c r="AG96" s="27"/>
      <c r="AH96" s="25"/>
      <c r="AI96" s="27"/>
      <c r="AJ96" s="27"/>
    </row>
    <row r="97" spans="2:37" ht="12.5" x14ac:dyDescent="0.25">
      <c r="B97" s="7">
        <v>99</v>
      </c>
      <c r="C97" s="16">
        <v>11.113333333333335</v>
      </c>
      <c r="D97" s="16">
        <v>155.60666666666665</v>
      </c>
      <c r="E97" s="16">
        <v>88.923333333333332</v>
      </c>
      <c r="F97" s="16">
        <v>355.70111111111106</v>
      </c>
      <c r="G97" s="16">
        <v>513.86116354877777</v>
      </c>
      <c r="H97" s="8">
        <f t="shared" si="4"/>
        <v>1897.2846017574443</v>
      </c>
      <c r="I97" s="9" t="str">
        <f t="shared" si="5"/>
        <v>&lt;DL</v>
      </c>
      <c r="J97" s="9" t="str">
        <f t="shared" si="6"/>
        <v>&lt;DL</v>
      </c>
      <c r="K97" s="9" t="str">
        <f t="shared" si="7"/>
        <v>&lt;DL</v>
      </c>
      <c r="L97" s="12"/>
      <c r="M97" s="44"/>
      <c r="N97" s="44"/>
      <c r="P97" s="43"/>
      <c r="Q97" s="39"/>
      <c r="R97" s="39"/>
      <c r="S97" s="39"/>
      <c r="T97" s="39"/>
      <c r="U97" s="39"/>
      <c r="V97" s="39"/>
      <c r="W97" s="39"/>
      <c r="X97" s="39"/>
      <c r="Y97" s="45"/>
      <c r="Z97" s="45"/>
      <c r="AB97" s="46"/>
      <c r="AC97" s="27"/>
      <c r="AD97" s="27"/>
      <c r="AE97" s="25"/>
      <c r="AF97" s="27"/>
      <c r="AG97" s="27"/>
      <c r="AH97" s="25"/>
      <c r="AI97" s="27"/>
      <c r="AJ97" s="27"/>
    </row>
    <row r="98" spans="2:37" ht="12.5" x14ac:dyDescent="0.25">
      <c r="B98" s="7">
        <v>100</v>
      </c>
      <c r="C98" s="16">
        <v>2067.5700000000002</v>
      </c>
      <c r="D98" s="16">
        <v>7337.873333333333</v>
      </c>
      <c r="E98" s="16">
        <v>30530.61</v>
      </c>
      <c r="F98" s="16">
        <v>344.56666666666666</v>
      </c>
      <c r="G98" s="16">
        <v>347.07296952914356</v>
      </c>
      <c r="H98" s="8">
        <f t="shared" si="4"/>
        <v>1385.7855752540972</v>
      </c>
      <c r="I98" s="9">
        <f t="shared" si="5"/>
        <v>681.78442474590292</v>
      </c>
      <c r="J98" s="9">
        <f t="shared" si="6"/>
        <v>5952.0877580792358</v>
      </c>
      <c r="K98" s="9">
        <f t="shared" si="7"/>
        <v>29144.824424745904</v>
      </c>
      <c r="L98" s="23" t="s">
        <v>63</v>
      </c>
      <c r="M98" s="44"/>
      <c r="N98" s="44"/>
      <c r="P98" s="43"/>
      <c r="Q98" s="45"/>
      <c r="R98" s="39"/>
      <c r="S98" s="45"/>
      <c r="T98" s="45"/>
      <c r="U98" s="39"/>
      <c r="V98" s="39"/>
      <c r="W98" s="39"/>
      <c r="X98" s="39"/>
      <c r="Y98" s="45"/>
      <c r="Z98" s="45"/>
      <c r="AB98" s="25"/>
      <c r="AC98" s="27"/>
      <c r="AD98" s="27"/>
      <c r="AE98" s="25"/>
      <c r="AF98" s="27"/>
      <c r="AG98" s="27"/>
      <c r="AH98" s="25"/>
      <c r="AI98" s="27"/>
      <c r="AJ98" s="27"/>
    </row>
    <row r="99" spans="2:37" ht="12.5" x14ac:dyDescent="0.25">
      <c r="B99" s="7">
        <v>101</v>
      </c>
      <c r="C99" s="16">
        <v>55.573333333333331</v>
      </c>
      <c r="D99" s="16">
        <v>1767.3933333333334</v>
      </c>
      <c r="E99" s="16">
        <v>33.343333333333334</v>
      </c>
      <c r="F99" s="16">
        <v>6331.1533333333346</v>
      </c>
      <c r="G99" s="16">
        <v>8530.4493393040757</v>
      </c>
      <c r="H99" s="8">
        <f t="shared" si="4"/>
        <v>31922.501351245563</v>
      </c>
      <c r="I99" s="9" t="str">
        <f t="shared" si="5"/>
        <v>&lt;DL</v>
      </c>
      <c r="J99" s="9" t="str">
        <f t="shared" si="6"/>
        <v>&lt;DL</v>
      </c>
      <c r="K99" s="9" t="str">
        <f t="shared" si="7"/>
        <v>&lt;DL</v>
      </c>
      <c r="L99" s="12"/>
      <c r="M99" s="44"/>
      <c r="N99" s="44"/>
      <c r="P99" s="43"/>
      <c r="Q99" s="39"/>
      <c r="R99" s="39"/>
      <c r="S99" s="39"/>
      <c r="T99" s="39"/>
      <c r="U99" s="39"/>
      <c r="V99" s="39"/>
      <c r="W99" s="39"/>
      <c r="X99" s="39"/>
      <c r="Y99" s="45"/>
      <c r="Z99" s="45"/>
      <c r="AB99" s="25"/>
      <c r="AC99" s="27"/>
      <c r="AD99" s="27"/>
      <c r="AE99" s="25"/>
      <c r="AF99" s="27"/>
      <c r="AG99" s="27"/>
      <c r="AH99" s="25"/>
      <c r="AI99" s="27"/>
      <c r="AJ99" s="27"/>
    </row>
    <row r="100" spans="2:37" ht="12.5" x14ac:dyDescent="0.25">
      <c r="B100" s="7">
        <v>102</v>
      </c>
      <c r="C100" s="16">
        <v>11.113333333333335</v>
      </c>
      <c r="D100" s="16">
        <v>611.32333333333338</v>
      </c>
      <c r="E100" s="16">
        <v>66.69</v>
      </c>
      <c r="F100" s="16">
        <v>2227.1233333333334</v>
      </c>
      <c r="G100" s="16">
        <v>3084.4415972155043</v>
      </c>
      <c r="H100" s="8">
        <f t="shared" si="4"/>
        <v>11480.448124979846</v>
      </c>
      <c r="I100" s="9" t="str">
        <f t="shared" si="5"/>
        <v>&lt;DL</v>
      </c>
      <c r="J100" s="9" t="str">
        <f t="shared" si="6"/>
        <v>&lt;DL</v>
      </c>
      <c r="K100" s="9" t="str">
        <f t="shared" si="7"/>
        <v>&lt;DL</v>
      </c>
      <c r="L100" s="12"/>
      <c r="M100" s="44"/>
      <c r="N100" s="44"/>
      <c r="P100" s="43"/>
      <c r="Q100" s="45"/>
      <c r="R100" s="39"/>
      <c r="S100" s="39"/>
      <c r="T100" s="39"/>
      <c r="U100" s="39"/>
      <c r="V100" s="45"/>
      <c r="W100" s="45"/>
      <c r="X100" s="39"/>
      <c r="Y100" s="45"/>
      <c r="Z100" s="45"/>
      <c r="AB100" s="25"/>
      <c r="AC100" s="27"/>
      <c r="AD100" s="27"/>
      <c r="AE100" s="25"/>
      <c r="AF100" s="27"/>
      <c r="AG100" s="27"/>
      <c r="AH100" s="25"/>
      <c r="AI100" s="27"/>
      <c r="AJ100" s="27"/>
    </row>
    <row r="101" spans="2:37" ht="12.5" x14ac:dyDescent="0.25">
      <c r="B101" s="7">
        <v>103</v>
      </c>
      <c r="C101" s="16">
        <v>11.113333333333335</v>
      </c>
      <c r="D101" s="16">
        <v>722.48</v>
      </c>
      <c r="E101" s="16">
        <v>311.23</v>
      </c>
      <c r="F101" s="16">
        <v>448.31444444444446</v>
      </c>
      <c r="G101" s="16">
        <v>511.34956815093534</v>
      </c>
      <c r="H101" s="8">
        <f t="shared" si="4"/>
        <v>1982.3631488972505</v>
      </c>
      <c r="I101" s="9" t="str">
        <f t="shared" si="5"/>
        <v>&lt;DL</v>
      </c>
      <c r="J101" s="9" t="str">
        <f t="shared" si="6"/>
        <v>&lt;DL</v>
      </c>
      <c r="K101" s="9" t="str">
        <f t="shared" si="7"/>
        <v>&lt;DL</v>
      </c>
      <c r="L101" s="12"/>
      <c r="M101" s="44"/>
      <c r="N101" s="44"/>
      <c r="P101" s="43"/>
      <c r="Q101" s="39"/>
      <c r="R101" s="39"/>
      <c r="S101" s="45"/>
      <c r="T101" s="45"/>
      <c r="U101" s="39"/>
      <c r="V101" s="39"/>
      <c r="W101" s="39"/>
      <c r="X101" s="39"/>
      <c r="Y101" s="39"/>
      <c r="Z101" s="39"/>
      <c r="AB101" s="25"/>
      <c r="AC101" s="27"/>
      <c r="AD101" s="27"/>
      <c r="AE101" s="46"/>
      <c r="AF101" s="27"/>
      <c r="AG101" s="27"/>
      <c r="AH101" s="25"/>
      <c r="AI101" s="27"/>
      <c r="AJ101" s="27"/>
    </row>
    <row r="102" spans="2:37" ht="22" x14ac:dyDescent="0.25">
      <c r="B102" s="7">
        <v>104</v>
      </c>
      <c r="C102" s="16">
        <v>66.686666666666667</v>
      </c>
      <c r="D102" s="16">
        <v>1267.1366666666668</v>
      </c>
      <c r="E102" s="16">
        <v>133.38333333333333</v>
      </c>
      <c r="F102" s="16">
        <v>74.096666666666678</v>
      </c>
      <c r="G102" s="16">
        <v>61.215133568242557</v>
      </c>
      <c r="H102" s="8">
        <f t="shared" si="4"/>
        <v>257.74206737139434</v>
      </c>
      <c r="I102" s="9" t="str">
        <f t="shared" si="5"/>
        <v>&lt;DL</v>
      </c>
      <c r="J102" s="9">
        <f t="shared" si="6"/>
        <v>1009.3945992952724</v>
      </c>
      <c r="K102" s="9" t="str">
        <f t="shared" si="7"/>
        <v>&lt;DL</v>
      </c>
      <c r="L102" s="12" t="s">
        <v>238</v>
      </c>
      <c r="M102" s="44"/>
      <c r="N102" s="44"/>
      <c r="P102" s="43"/>
      <c r="Q102" s="45"/>
      <c r="R102" s="39"/>
      <c r="S102" s="39"/>
      <c r="T102" s="39"/>
      <c r="U102" s="39"/>
      <c r="V102" s="45"/>
      <c r="W102" s="45"/>
      <c r="X102" s="45"/>
      <c r="Y102" s="45"/>
      <c r="Z102" s="45"/>
      <c r="AB102" s="25"/>
      <c r="AC102" s="27"/>
      <c r="AD102" s="27"/>
      <c r="AE102" s="25"/>
      <c r="AF102" s="27"/>
      <c r="AG102" s="27"/>
      <c r="AH102" s="25"/>
      <c r="AI102" s="27"/>
      <c r="AJ102" s="27"/>
    </row>
    <row r="103" spans="2:37" ht="22" x14ac:dyDescent="0.25">
      <c r="B103" s="7">
        <v>105</v>
      </c>
      <c r="C103" s="16">
        <v>155.61333333333334</v>
      </c>
      <c r="D103" s="16">
        <v>333.44666666666666</v>
      </c>
      <c r="E103" s="16">
        <v>233.41</v>
      </c>
      <c r="F103" s="16">
        <v>29.637777777777774</v>
      </c>
      <c r="G103" s="16">
        <v>23.137984482792056</v>
      </c>
      <c r="H103" s="8">
        <f t="shared" si="4"/>
        <v>99.051731226153933</v>
      </c>
      <c r="I103" s="9">
        <f t="shared" si="5"/>
        <v>56.561602107179411</v>
      </c>
      <c r="J103" s="9">
        <f t="shared" si="6"/>
        <v>234.39493544051271</v>
      </c>
      <c r="K103" s="9">
        <f t="shared" si="7"/>
        <v>134.35826877384608</v>
      </c>
      <c r="L103" s="12" t="s">
        <v>67</v>
      </c>
      <c r="M103" s="44"/>
      <c r="N103" s="44"/>
      <c r="P103" s="43"/>
      <c r="Q103" s="45"/>
      <c r="R103" s="39"/>
      <c r="S103" s="39"/>
      <c r="T103" s="39"/>
      <c r="U103" s="39"/>
      <c r="V103" s="45"/>
      <c r="W103" s="45"/>
      <c r="X103" s="45"/>
      <c r="Y103" s="45"/>
      <c r="Z103" s="39"/>
      <c r="AB103" s="25"/>
      <c r="AC103" s="27"/>
      <c r="AD103" s="27"/>
      <c r="AE103" s="25"/>
      <c r="AF103" s="27"/>
      <c r="AG103" s="27"/>
      <c r="AH103" s="46"/>
      <c r="AI103" s="27"/>
      <c r="AJ103" s="27"/>
    </row>
    <row r="104" spans="2:37" ht="22" x14ac:dyDescent="0.25">
      <c r="B104" s="7">
        <v>106</v>
      </c>
      <c r="C104" s="16">
        <v>144.49333333333334</v>
      </c>
      <c r="D104" s="16">
        <v>533.52</v>
      </c>
      <c r="E104" s="16">
        <v>377.91333333333336</v>
      </c>
      <c r="F104" s="16">
        <v>25.934444444444448</v>
      </c>
      <c r="G104" s="16">
        <v>16.97917035446449</v>
      </c>
      <c r="H104" s="8">
        <f t="shared" si="4"/>
        <v>76.871955507837924</v>
      </c>
      <c r="I104" s="9">
        <f t="shared" si="5"/>
        <v>67.621377825495415</v>
      </c>
      <c r="J104" s="9">
        <f t="shared" si="6"/>
        <v>456.64804449216206</v>
      </c>
      <c r="K104" s="9">
        <f t="shared" si="7"/>
        <v>301.04137782549543</v>
      </c>
      <c r="L104" s="12" t="s">
        <v>68</v>
      </c>
      <c r="M104" s="44"/>
      <c r="N104" s="44"/>
      <c r="P104" s="43"/>
      <c r="Q104" s="45"/>
      <c r="R104" s="39"/>
      <c r="S104" s="45"/>
      <c r="T104" s="45"/>
      <c r="U104" s="39"/>
      <c r="V104" s="45"/>
      <c r="W104" s="45"/>
      <c r="X104" s="45"/>
      <c r="Y104" s="45"/>
      <c r="Z104" s="39"/>
      <c r="AB104" s="25"/>
      <c r="AC104" s="27"/>
      <c r="AD104" s="27"/>
      <c r="AE104" s="25"/>
      <c r="AF104" s="27"/>
      <c r="AG104" s="27"/>
      <c r="AH104" s="25"/>
      <c r="AI104" s="27"/>
      <c r="AJ104" s="27"/>
    </row>
    <row r="105" spans="2:37" ht="12.5" x14ac:dyDescent="0.25">
      <c r="B105" s="7">
        <v>107</v>
      </c>
      <c r="C105" s="16">
        <v>3546.06</v>
      </c>
      <c r="D105" s="16">
        <v>1511.6733333333334</v>
      </c>
      <c r="E105" s="16">
        <v>1389.45</v>
      </c>
      <c r="F105" s="16">
        <v>77.802222222222227</v>
      </c>
      <c r="G105" s="16">
        <v>19.249820297381522</v>
      </c>
      <c r="H105" s="8">
        <f t="shared" si="4"/>
        <v>135.5516831143668</v>
      </c>
      <c r="I105" s="9">
        <f t="shared" si="5"/>
        <v>3410.5083168856331</v>
      </c>
      <c r="J105" s="9">
        <f t="shared" si="6"/>
        <v>1376.1216502189666</v>
      </c>
      <c r="K105" s="9">
        <f t="shared" si="7"/>
        <v>1253.8983168856332</v>
      </c>
      <c r="L105" s="10" t="s">
        <v>10</v>
      </c>
      <c r="M105" s="44"/>
      <c r="N105" s="44"/>
      <c r="P105" s="43"/>
      <c r="Q105" s="39"/>
      <c r="R105" s="39"/>
      <c r="S105" s="39"/>
      <c r="T105" s="39"/>
      <c r="U105" s="39"/>
      <c r="V105" s="39"/>
      <c r="W105" s="39"/>
      <c r="X105" s="45"/>
      <c r="Y105" s="45"/>
      <c r="Z105" s="45"/>
      <c r="AB105" s="25"/>
      <c r="AC105" s="27"/>
      <c r="AD105" s="27"/>
      <c r="AE105" s="25"/>
      <c r="AF105" s="27"/>
      <c r="AG105" s="27"/>
      <c r="AH105" s="25"/>
      <c r="AI105" s="27"/>
      <c r="AJ105" s="27"/>
      <c r="AK105" s="19"/>
    </row>
    <row r="106" spans="2:37" ht="22" x14ac:dyDescent="0.25">
      <c r="B106" s="7">
        <v>108</v>
      </c>
      <c r="C106" s="16">
        <v>44.456666666666671</v>
      </c>
      <c r="D106" s="16">
        <v>422.38000000000005</v>
      </c>
      <c r="E106" s="16">
        <v>200.07333333333335</v>
      </c>
      <c r="F106" s="16">
        <v>29.637777777777782</v>
      </c>
      <c r="G106" s="16">
        <v>6.4182104924913475</v>
      </c>
      <c r="H106" s="8">
        <f t="shared" si="4"/>
        <v>48.89240925525182</v>
      </c>
      <c r="I106" s="9" t="str">
        <f t="shared" si="5"/>
        <v>&lt;DL</v>
      </c>
      <c r="J106" s="9">
        <f t="shared" si="6"/>
        <v>373.48759074474822</v>
      </c>
      <c r="K106" s="9">
        <f t="shared" si="7"/>
        <v>151.18092407808155</v>
      </c>
      <c r="L106" s="12" t="s">
        <v>70</v>
      </c>
      <c r="M106" s="44"/>
      <c r="N106" s="44"/>
      <c r="P106" s="43"/>
      <c r="Q106" s="45"/>
      <c r="R106" s="39"/>
      <c r="S106" s="45"/>
      <c r="T106" s="45"/>
      <c r="U106" s="39"/>
      <c r="V106" s="45"/>
      <c r="W106" s="45"/>
      <c r="X106" s="45"/>
      <c r="Y106" s="45"/>
      <c r="Z106" s="39"/>
      <c r="AB106" s="25"/>
      <c r="AC106" s="27"/>
      <c r="AD106" s="27"/>
      <c r="AE106" s="25"/>
      <c r="AF106" s="27"/>
      <c r="AG106" s="27"/>
      <c r="AH106" s="25"/>
      <c r="AI106" s="27"/>
      <c r="AJ106" s="27"/>
    </row>
    <row r="107" spans="2:37" ht="12.5" x14ac:dyDescent="0.25">
      <c r="B107" s="7">
        <v>109</v>
      </c>
      <c r="C107" s="16">
        <v>3201.48</v>
      </c>
      <c r="D107" s="16">
        <v>1278.3066666666666</v>
      </c>
      <c r="E107" s="16">
        <v>1244.93</v>
      </c>
      <c r="F107" s="16">
        <v>62.982222222222227</v>
      </c>
      <c r="G107" s="16">
        <v>52.528381147013519</v>
      </c>
      <c r="H107" s="8">
        <f t="shared" si="4"/>
        <v>220.56736566326276</v>
      </c>
      <c r="I107" s="9">
        <f t="shared" si="5"/>
        <v>2980.912634336737</v>
      </c>
      <c r="J107" s="9">
        <f t="shared" si="6"/>
        <v>1057.7393010034039</v>
      </c>
      <c r="K107" s="9">
        <f t="shared" si="7"/>
        <v>1024.3626343367373</v>
      </c>
      <c r="L107" s="10" t="s">
        <v>10</v>
      </c>
      <c r="M107" s="44"/>
      <c r="N107" s="44"/>
      <c r="P107" s="43"/>
      <c r="Q107" s="39"/>
      <c r="R107" s="39"/>
      <c r="S107" s="39"/>
      <c r="T107" s="39"/>
      <c r="U107" s="39"/>
      <c r="V107" s="39"/>
      <c r="W107" s="39"/>
      <c r="X107" s="45"/>
      <c r="Y107" s="45"/>
      <c r="Z107" s="45"/>
      <c r="AB107" s="25"/>
      <c r="AC107" s="27"/>
      <c r="AD107" s="27"/>
      <c r="AE107" s="25"/>
      <c r="AF107" s="27"/>
      <c r="AG107" s="27"/>
      <c r="AH107" s="25"/>
      <c r="AI107" s="27"/>
      <c r="AJ107" s="27"/>
      <c r="AK107" s="19"/>
    </row>
    <row r="108" spans="2:37" ht="12.5" x14ac:dyDescent="0.25">
      <c r="B108" s="7">
        <v>110</v>
      </c>
      <c r="C108" s="16">
        <v>111.14666666666666</v>
      </c>
      <c r="D108" s="16">
        <v>46022.026666666672</v>
      </c>
      <c r="E108" s="16">
        <v>455.7166666666667</v>
      </c>
      <c r="F108" s="16">
        <v>77.807777777777787</v>
      </c>
      <c r="G108" s="16">
        <v>58.825130810010243</v>
      </c>
      <c r="H108" s="8">
        <f t="shared" si="4"/>
        <v>254.2831702078085</v>
      </c>
      <c r="I108" s="9" t="str">
        <f t="shared" si="5"/>
        <v>&lt;DL</v>
      </c>
      <c r="J108" s="9">
        <f t="shared" si="6"/>
        <v>45767.743496458861</v>
      </c>
      <c r="K108" s="9">
        <f t="shared" si="7"/>
        <v>201.4334964588582</v>
      </c>
      <c r="L108" s="23" t="s">
        <v>71</v>
      </c>
      <c r="M108" s="44"/>
      <c r="N108" s="44"/>
      <c r="P108" s="43"/>
      <c r="Q108" s="45"/>
      <c r="R108" s="39"/>
      <c r="S108" s="45"/>
      <c r="T108" s="45"/>
      <c r="U108" s="39"/>
      <c r="V108" s="45"/>
      <c r="W108" s="45"/>
      <c r="X108" s="45"/>
      <c r="Y108" s="45"/>
      <c r="Z108" s="39"/>
      <c r="AB108" s="25"/>
      <c r="AC108" s="27"/>
      <c r="AD108" s="27"/>
      <c r="AE108" s="25"/>
      <c r="AF108" s="27"/>
      <c r="AG108" s="27"/>
      <c r="AH108" s="25"/>
      <c r="AI108" s="27"/>
      <c r="AJ108" s="27"/>
      <c r="AK108" s="19"/>
    </row>
    <row r="109" spans="2:37" ht="12.5" x14ac:dyDescent="0.25">
      <c r="B109" s="7">
        <v>111</v>
      </c>
      <c r="C109" s="16">
        <v>55.573333333333331</v>
      </c>
      <c r="D109" s="16">
        <v>33605.953333333331</v>
      </c>
      <c r="E109" s="16">
        <v>300.10000000000002</v>
      </c>
      <c r="F109" s="16">
        <v>18.523333333333337</v>
      </c>
      <c r="G109" s="16">
        <v>6.4172484584732779</v>
      </c>
      <c r="H109" s="8">
        <f t="shared" si="4"/>
        <v>37.775078708753171</v>
      </c>
      <c r="I109" s="9">
        <f t="shared" si="5"/>
        <v>17.79825462458016</v>
      </c>
      <c r="J109" s="9">
        <f t="shared" si="6"/>
        <v>33568.178254624581</v>
      </c>
      <c r="K109" s="9">
        <f t="shared" si="7"/>
        <v>262.32492129124682</v>
      </c>
      <c r="L109" s="12" t="s">
        <v>69</v>
      </c>
      <c r="M109" s="44"/>
      <c r="N109" s="44"/>
      <c r="P109" s="43"/>
      <c r="Q109" s="45"/>
      <c r="R109" s="39"/>
      <c r="S109" s="45"/>
      <c r="T109" s="45"/>
      <c r="U109" s="39"/>
      <c r="V109" s="39"/>
      <c r="W109" s="39"/>
      <c r="X109" s="39"/>
      <c r="Y109" s="39"/>
      <c r="Z109" s="39"/>
      <c r="AB109" s="25"/>
      <c r="AC109" s="27"/>
      <c r="AD109" s="27"/>
      <c r="AE109" s="25"/>
      <c r="AF109" s="27"/>
      <c r="AG109" s="27"/>
      <c r="AH109" s="25"/>
      <c r="AI109" s="27"/>
      <c r="AJ109" s="27"/>
    </row>
    <row r="110" spans="2:37" ht="22" x14ac:dyDescent="0.25">
      <c r="B110" s="7">
        <v>112</v>
      </c>
      <c r="C110" s="16">
        <v>244.53333333333333</v>
      </c>
      <c r="D110" s="16">
        <v>23115.093333333334</v>
      </c>
      <c r="E110" s="16">
        <v>2123.1800000000003</v>
      </c>
      <c r="F110" s="16">
        <v>66.691111111111113</v>
      </c>
      <c r="G110" s="16">
        <v>61.890191049536668</v>
      </c>
      <c r="H110" s="8">
        <f t="shared" si="4"/>
        <v>252.36168425972113</v>
      </c>
      <c r="I110" s="9" t="str">
        <f t="shared" si="5"/>
        <v>&lt;DL</v>
      </c>
      <c r="J110" s="9">
        <f t="shared" si="6"/>
        <v>22862.731649073612</v>
      </c>
      <c r="K110" s="9">
        <f t="shared" si="7"/>
        <v>1870.8183157402791</v>
      </c>
      <c r="L110" s="12" t="s">
        <v>75</v>
      </c>
      <c r="M110" s="44"/>
      <c r="N110" s="44"/>
      <c r="P110" s="43"/>
      <c r="Q110" s="45"/>
      <c r="R110" s="39"/>
      <c r="S110" s="45"/>
      <c r="T110" s="45"/>
      <c r="U110" s="39"/>
      <c r="V110" s="39"/>
      <c r="W110" s="39"/>
      <c r="X110" s="39"/>
      <c r="Y110" s="45"/>
      <c r="Z110" s="45"/>
      <c r="AB110" s="25"/>
      <c r="AC110" s="27"/>
      <c r="AD110" s="27"/>
      <c r="AE110" s="25"/>
      <c r="AF110" s="27"/>
      <c r="AG110" s="27"/>
      <c r="AH110" s="25"/>
      <c r="AI110" s="27"/>
      <c r="AJ110" s="27"/>
    </row>
    <row r="111" spans="2:37" ht="22" x14ac:dyDescent="0.25">
      <c r="B111" s="7">
        <v>113</v>
      </c>
      <c r="C111" s="16">
        <v>88.916666666666671</v>
      </c>
      <c r="D111" s="16">
        <v>4924.6899999999996</v>
      </c>
      <c r="E111" s="16">
        <v>188.95</v>
      </c>
      <c r="F111" s="16">
        <v>14.818888888888891</v>
      </c>
      <c r="G111" s="16">
        <v>12.833534341860148</v>
      </c>
      <c r="H111" s="8">
        <f t="shared" si="4"/>
        <v>53.319491914469339</v>
      </c>
      <c r="I111" s="9">
        <f t="shared" si="5"/>
        <v>35.597174752197333</v>
      </c>
      <c r="J111" s="9">
        <f t="shared" si="6"/>
        <v>4871.3705080855307</v>
      </c>
      <c r="K111" s="9">
        <f t="shared" si="7"/>
        <v>135.63050808553066</v>
      </c>
      <c r="L111" s="12" t="s">
        <v>78</v>
      </c>
      <c r="M111" s="44"/>
      <c r="N111" s="44"/>
      <c r="P111" s="43"/>
      <c r="Q111" s="45"/>
      <c r="R111" s="39"/>
      <c r="S111" s="45"/>
      <c r="T111" s="45"/>
      <c r="U111" s="39"/>
      <c r="V111" s="45"/>
      <c r="W111" s="45"/>
      <c r="X111" s="39"/>
      <c r="Y111" s="39"/>
      <c r="Z111" s="39"/>
      <c r="AB111" s="25"/>
      <c r="AC111" s="27"/>
      <c r="AD111" s="27"/>
      <c r="AE111" s="25"/>
      <c r="AF111" s="27"/>
      <c r="AG111" s="27"/>
      <c r="AH111" s="25"/>
      <c r="AI111" s="27"/>
      <c r="AJ111" s="27"/>
    </row>
    <row r="112" spans="2:37" ht="12.5" x14ac:dyDescent="0.25">
      <c r="B112" s="7">
        <v>114</v>
      </c>
      <c r="C112" s="16">
        <v>355.7</v>
      </c>
      <c r="D112" s="16">
        <v>23694.203333333335</v>
      </c>
      <c r="E112" s="16">
        <v>1800.76</v>
      </c>
      <c r="F112" s="16">
        <v>44.458888888888886</v>
      </c>
      <c r="G112" s="16">
        <v>29.408155772267097</v>
      </c>
      <c r="H112" s="8">
        <f t="shared" si="4"/>
        <v>132.68335620569019</v>
      </c>
      <c r="I112" s="9">
        <f t="shared" si="5"/>
        <v>223.0166437943098</v>
      </c>
      <c r="J112" s="9">
        <f t="shared" si="6"/>
        <v>23561.519977127646</v>
      </c>
      <c r="K112" s="9">
        <f t="shared" si="7"/>
        <v>1668.0766437943098</v>
      </c>
      <c r="L112" s="23" t="s">
        <v>76</v>
      </c>
      <c r="M112" s="44"/>
      <c r="N112" s="44"/>
      <c r="P112" s="43"/>
      <c r="Q112" s="45"/>
      <c r="R112" s="39"/>
      <c r="S112" s="45"/>
      <c r="T112" s="45"/>
      <c r="U112" s="39"/>
      <c r="V112" s="39"/>
      <c r="W112" s="39"/>
      <c r="X112" s="39"/>
      <c r="Y112" s="45"/>
      <c r="Z112" s="45"/>
      <c r="AB112" s="25"/>
      <c r="AC112" s="27"/>
      <c r="AD112" s="27"/>
      <c r="AE112" s="25"/>
      <c r="AF112" s="27"/>
      <c r="AG112" s="27"/>
      <c r="AH112" s="25"/>
      <c r="AI112" s="27"/>
      <c r="AJ112" s="27"/>
    </row>
    <row r="113" spans="2:37" ht="22" x14ac:dyDescent="0.25">
      <c r="B113" s="7">
        <v>115</v>
      </c>
      <c r="C113" s="16">
        <v>66.686666666666667</v>
      </c>
      <c r="D113" s="16">
        <v>5480.8533333333335</v>
      </c>
      <c r="E113" s="16">
        <v>1344.9533333333336</v>
      </c>
      <c r="F113" s="16">
        <v>37.046666666666667</v>
      </c>
      <c r="G113" s="16">
        <v>27.971474358313294</v>
      </c>
      <c r="H113" s="8">
        <f t="shared" si="4"/>
        <v>120.96108974160656</v>
      </c>
      <c r="I113" s="9" t="str">
        <f t="shared" si="5"/>
        <v>&lt;DL</v>
      </c>
      <c r="J113" s="9">
        <f t="shared" si="6"/>
        <v>5359.8922435917266</v>
      </c>
      <c r="K113" s="9">
        <f t="shared" si="7"/>
        <v>1223.9922435917269</v>
      </c>
      <c r="L113" s="12" t="s">
        <v>77</v>
      </c>
      <c r="M113" s="44"/>
      <c r="N113" s="44"/>
      <c r="P113" s="43"/>
      <c r="Q113" s="39"/>
      <c r="R113" s="39"/>
      <c r="S113" s="39"/>
      <c r="T113" s="39"/>
      <c r="U113" s="39"/>
      <c r="V113" s="45"/>
      <c r="W113" s="45"/>
      <c r="X113" s="39"/>
      <c r="Y113" s="45"/>
      <c r="Z113" s="45"/>
      <c r="AB113" s="25"/>
      <c r="AC113" s="27"/>
      <c r="AD113" s="27"/>
      <c r="AE113" s="25"/>
      <c r="AF113" s="27"/>
      <c r="AG113" s="27"/>
      <c r="AH113" s="25"/>
      <c r="AI113" s="27"/>
      <c r="AJ113" s="27"/>
    </row>
    <row r="114" spans="2:37" ht="12.75" customHeight="1" x14ac:dyDescent="0.25">
      <c r="B114" s="7">
        <v>116</v>
      </c>
      <c r="C114" s="16">
        <v>1945.2099999999998</v>
      </c>
      <c r="D114" s="16">
        <v>18139.406666666666</v>
      </c>
      <c r="E114" s="16">
        <v>33773.026666666665</v>
      </c>
      <c r="F114" s="16">
        <v>626.15111111111116</v>
      </c>
      <c r="G114" s="16">
        <v>216.75203375524998</v>
      </c>
      <c r="H114" s="8">
        <f t="shared" si="4"/>
        <v>1276.407212376861</v>
      </c>
      <c r="I114" s="9">
        <f t="shared" si="5"/>
        <v>668.80278762313878</v>
      </c>
      <c r="J114" s="9">
        <f t="shared" si="6"/>
        <v>16862.999454289806</v>
      </c>
      <c r="K114" s="9">
        <f t="shared" si="7"/>
        <v>32496.619454289805</v>
      </c>
      <c r="L114" s="23" t="s">
        <v>76</v>
      </c>
      <c r="M114" s="44"/>
      <c r="N114" s="44"/>
      <c r="P114" s="43"/>
      <c r="Q114" s="45"/>
      <c r="R114" s="39"/>
      <c r="S114" s="45"/>
      <c r="T114" s="45"/>
      <c r="U114" s="39"/>
      <c r="V114" s="39"/>
      <c r="W114" s="39"/>
      <c r="X114" s="39"/>
      <c r="Y114" s="45"/>
      <c r="Z114" s="45"/>
      <c r="AB114" s="25"/>
      <c r="AC114" s="27"/>
      <c r="AD114" s="27"/>
      <c r="AE114" s="46"/>
      <c r="AF114" s="27"/>
      <c r="AG114" s="27"/>
      <c r="AH114" s="25"/>
      <c r="AI114" s="27"/>
      <c r="AJ114" s="27"/>
    </row>
    <row r="115" spans="2:37" ht="33" x14ac:dyDescent="0.25">
      <c r="B115" s="7">
        <v>117</v>
      </c>
      <c r="C115" s="16">
        <v>967.06333333333339</v>
      </c>
      <c r="D115" s="16">
        <v>5469.4733333333343</v>
      </c>
      <c r="E115" s="16">
        <v>18729.883333333335</v>
      </c>
      <c r="F115" s="16">
        <v>322.33999999999997</v>
      </c>
      <c r="G115" s="16">
        <v>120.22941879774858</v>
      </c>
      <c r="H115" s="8">
        <f t="shared" si="4"/>
        <v>683.02825639324578</v>
      </c>
      <c r="I115" s="9">
        <f t="shared" si="5"/>
        <v>284.03507694008761</v>
      </c>
      <c r="J115" s="9">
        <f t="shared" si="6"/>
        <v>4786.4450769400883</v>
      </c>
      <c r="K115" s="9">
        <f t="shared" si="7"/>
        <v>18046.85507694009</v>
      </c>
      <c r="L115" s="23" t="s">
        <v>79</v>
      </c>
      <c r="M115" s="44"/>
      <c r="N115" s="44"/>
      <c r="P115" s="43"/>
      <c r="Q115" s="39"/>
      <c r="R115" s="39"/>
      <c r="S115" s="39"/>
      <c r="T115" s="39"/>
      <c r="U115" s="39"/>
      <c r="V115" s="39"/>
      <c r="W115" s="39"/>
      <c r="X115" s="39"/>
      <c r="Y115" s="45"/>
      <c r="Z115" s="45"/>
      <c r="AB115" s="25"/>
      <c r="AC115" s="27"/>
      <c r="AD115" s="27"/>
      <c r="AE115" s="25"/>
      <c r="AF115" s="27"/>
      <c r="AG115" s="27"/>
      <c r="AH115" s="25"/>
      <c r="AI115" s="27"/>
      <c r="AJ115" s="27"/>
    </row>
    <row r="116" spans="2:37" ht="12.5" x14ac:dyDescent="0.25">
      <c r="B116" s="7">
        <v>118</v>
      </c>
      <c r="C116" s="16">
        <v>3612.7633333333329</v>
      </c>
      <c r="D116" s="16">
        <v>17071.586666666666</v>
      </c>
      <c r="E116" s="16">
        <v>57933.953333333338</v>
      </c>
      <c r="F116" s="16">
        <v>1270.0522222222223</v>
      </c>
      <c r="G116" s="16">
        <v>102.21535117004116</v>
      </c>
      <c r="H116" s="8">
        <f t="shared" si="4"/>
        <v>1576.6982757323458</v>
      </c>
      <c r="I116" s="9">
        <f t="shared" si="5"/>
        <v>2036.0650576009871</v>
      </c>
      <c r="J116" s="9">
        <f t="shared" si="6"/>
        <v>15494.88839093432</v>
      </c>
      <c r="K116" s="9">
        <f t="shared" si="7"/>
        <v>56357.255057600996</v>
      </c>
      <c r="L116" s="23" t="s">
        <v>72</v>
      </c>
      <c r="M116" s="44"/>
      <c r="N116" s="44"/>
      <c r="P116" s="43"/>
      <c r="Q116" s="39"/>
      <c r="R116" s="39"/>
      <c r="S116" s="39"/>
      <c r="T116" s="39"/>
      <c r="U116" s="39"/>
      <c r="V116" s="39"/>
      <c r="W116" s="39"/>
      <c r="X116" s="39"/>
      <c r="Y116" s="45"/>
      <c r="Z116" s="45"/>
      <c r="AB116" s="25"/>
      <c r="AC116" s="27"/>
      <c r="AD116" s="27"/>
      <c r="AE116" s="25"/>
      <c r="AF116" s="27"/>
      <c r="AG116" s="27"/>
      <c r="AH116" s="25"/>
      <c r="AI116" s="27"/>
      <c r="AJ116" s="27"/>
    </row>
    <row r="117" spans="2:37" ht="12.5" x14ac:dyDescent="0.25">
      <c r="B117" s="7">
        <v>119</v>
      </c>
      <c r="C117" s="16">
        <v>1111.5333333333333</v>
      </c>
      <c r="D117" s="16">
        <v>6603.9366666666674</v>
      </c>
      <c r="E117" s="16">
        <v>20677.476666666666</v>
      </c>
      <c r="F117" s="16">
        <v>355.68333333333339</v>
      </c>
      <c r="G117" s="16">
        <v>83.924357012728834</v>
      </c>
      <c r="H117" s="8">
        <f t="shared" si="4"/>
        <v>607.45640437151997</v>
      </c>
      <c r="I117" s="9">
        <f t="shared" si="5"/>
        <v>504.07692896181334</v>
      </c>
      <c r="J117" s="9">
        <f t="shared" si="6"/>
        <v>5996.4802622951474</v>
      </c>
      <c r="K117" s="9">
        <f t="shared" si="7"/>
        <v>20070.020262295147</v>
      </c>
      <c r="L117" s="23" t="s">
        <v>72</v>
      </c>
      <c r="M117" s="44"/>
      <c r="N117" s="44"/>
      <c r="P117" s="43"/>
      <c r="Q117" s="39"/>
      <c r="R117" s="39"/>
      <c r="S117" s="39"/>
      <c r="T117" s="39"/>
      <c r="U117" s="39"/>
      <c r="V117" s="39"/>
      <c r="W117" s="39"/>
      <c r="X117" s="39"/>
      <c r="Y117" s="45"/>
      <c r="Z117" s="45"/>
      <c r="AB117" s="25"/>
      <c r="AC117" s="27"/>
      <c r="AD117" s="27"/>
      <c r="AE117" s="25"/>
      <c r="AF117" s="27"/>
      <c r="AG117" s="27"/>
      <c r="AH117" s="25"/>
      <c r="AI117" s="27"/>
      <c r="AJ117" s="27"/>
    </row>
    <row r="118" spans="2:37" ht="12.5" x14ac:dyDescent="0.25">
      <c r="B118" s="7">
        <v>120</v>
      </c>
      <c r="C118" s="16">
        <v>4335.456666666666</v>
      </c>
      <c r="D118" s="16">
        <v>22524.963333333333</v>
      </c>
      <c r="E118" s="16">
        <v>80156.993333333347</v>
      </c>
      <c r="F118" s="16">
        <v>1337.5777777777778</v>
      </c>
      <c r="G118" s="16">
        <v>464.54397656116379</v>
      </c>
      <c r="H118" s="8">
        <f t="shared" si="4"/>
        <v>2731.2097074612693</v>
      </c>
      <c r="I118" s="9">
        <f t="shared" si="5"/>
        <v>1604.2469592053967</v>
      </c>
      <c r="J118" s="9">
        <f t="shared" si="6"/>
        <v>19793.753625872065</v>
      </c>
      <c r="K118" s="9">
        <f t="shared" si="7"/>
        <v>77425.783625872078</v>
      </c>
      <c r="L118" s="23" t="s">
        <v>72</v>
      </c>
      <c r="M118" s="44"/>
      <c r="N118" s="44"/>
      <c r="P118" s="43"/>
      <c r="Q118" s="39"/>
      <c r="R118" s="39"/>
      <c r="S118" s="39"/>
      <c r="T118" s="39"/>
      <c r="U118" s="39"/>
      <c r="V118" s="45"/>
      <c r="W118" s="45"/>
      <c r="X118" s="39"/>
      <c r="Y118" s="45"/>
      <c r="Z118" s="45"/>
      <c r="AB118" s="25"/>
      <c r="AC118" s="27"/>
      <c r="AD118" s="27"/>
      <c r="AE118" s="25"/>
      <c r="AF118" s="27"/>
      <c r="AG118" s="27"/>
      <c r="AH118" s="25"/>
      <c r="AI118" s="27"/>
      <c r="AJ118" s="27"/>
    </row>
    <row r="119" spans="2:37" ht="22" x14ac:dyDescent="0.25">
      <c r="B119" s="7">
        <v>121</v>
      </c>
      <c r="C119" s="16">
        <v>1533.9533333333331</v>
      </c>
      <c r="D119" s="16">
        <v>26789.61</v>
      </c>
      <c r="E119" s="16">
        <v>11130.426666666666</v>
      </c>
      <c r="F119" s="16">
        <v>70.397777777777776</v>
      </c>
      <c r="G119" s="16">
        <v>33.960522887829846</v>
      </c>
      <c r="H119" s="8">
        <f t="shared" si="4"/>
        <v>172.27934644126731</v>
      </c>
      <c r="I119" s="9">
        <f t="shared" si="5"/>
        <v>1361.6739868920658</v>
      </c>
      <c r="J119" s="9">
        <f t="shared" si="6"/>
        <v>26617.330653558733</v>
      </c>
      <c r="K119" s="9">
        <f t="shared" si="7"/>
        <v>10958.147320225398</v>
      </c>
      <c r="L119" s="12" t="s">
        <v>73</v>
      </c>
      <c r="M119" s="44"/>
      <c r="N119" s="44"/>
      <c r="P119" s="43"/>
      <c r="Q119" s="39"/>
      <c r="R119" s="39"/>
      <c r="S119" s="45"/>
      <c r="T119" s="45"/>
      <c r="U119" s="39"/>
      <c r="V119" s="39"/>
      <c r="W119" s="39"/>
      <c r="X119" s="39"/>
      <c r="Y119" s="39"/>
      <c r="Z119" s="39"/>
      <c r="AB119" s="25"/>
      <c r="AC119" s="27"/>
      <c r="AD119" s="27"/>
      <c r="AE119" s="25"/>
      <c r="AF119" s="27"/>
      <c r="AG119" s="27"/>
      <c r="AH119" s="25"/>
      <c r="AI119" s="27"/>
      <c r="AJ119" s="27"/>
    </row>
    <row r="120" spans="2:37" ht="12.5" x14ac:dyDescent="0.25">
      <c r="B120" s="7">
        <v>122</v>
      </c>
      <c r="C120" s="16">
        <v>644.70333333333326</v>
      </c>
      <c r="D120" s="16">
        <v>2990.18</v>
      </c>
      <c r="E120" s="16">
        <v>11297.383333333333</v>
      </c>
      <c r="F120" s="16">
        <v>166.72222222222226</v>
      </c>
      <c r="G120" s="16">
        <v>48.449544125057749</v>
      </c>
      <c r="H120" s="8">
        <f t="shared" si="4"/>
        <v>312.07085459739551</v>
      </c>
      <c r="I120" s="9">
        <f t="shared" si="5"/>
        <v>332.63247873593775</v>
      </c>
      <c r="J120" s="9">
        <f t="shared" si="6"/>
        <v>2678.1091454026046</v>
      </c>
      <c r="K120" s="9">
        <f t="shared" si="7"/>
        <v>10985.312478735937</v>
      </c>
      <c r="L120" s="23" t="s">
        <v>72</v>
      </c>
      <c r="M120" s="44"/>
      <c r="N120" s="44"/>
      <c r="P120" s="43"/>
      <c r="Q120" s="39"/>
      <c r="R120" s="39"/>
      <c r="S120" s="39"/>
      <c r="T120" s="39"/>
      <c r="U120" s="39"/>
      <c r="V120" s="45"/>
      <c r="W120" s="45"/>
      <c r="X120" s="39"/>
      <c r="Y120" s="45"/>
      <c r="Z120" s="45"/>
      <c r="AB120" s="46"/>
      <c r="AC120" s="27"/>
      <c r="AD120" s="27"/>
      <c r="AE120" s="25"/>
      <c r="AF120" s="27"/>
      <c r="AG120" s="27"/>
      <c r="AH120" s="25"/>
      <c r="AI120" s="27"/>
      <c r="AJ120" s="27"/>
    </row>
    <row r="121" spans="2:37" ht="12.5" x14ac:dyDescent="0.25">
      <c r="B121" s="7">
        <v>123</v>
      </c>
      <c r="C121" s="16">
        <v>1178.2233333333334</v>
      </c>
      <c r="D121" s="16">
        <v>20855.283333333333</v>
      </c>
      <c r="E121" s="16">
        <v>8138.35</v>
      </c>
      <c r="F121" s="16">
        <v>33.343333333333334</v>
      </c>
      <c r="G121" s="16">
        <v>19.251744798271602</v>
      </c>
      <c r="H121" s="8">
        <f t="shared" si="4"/>
        <v>91.09856772814814</v>
      </c>
      <c r="I121" s="9">
        <f t="shared" si="5"/>
        <v>1087.1247656051853</v>
      </c>
      <c r="J121" s="9">
        <f t="shared" si="6"/>
        <v>20764.184765605183</v>
      </c>
      <c r="K121" s="9">
        <f t="shared" si="7"/>
        <v>8047.2514322718525</v>
      </c>
      <c r="L121" s="23" t="s">
        <v>74</v>
      </c>
      <c r="M121" s="44"/>
      <c r="N121" s="44"/>
      <c r="P121" s="43"/>
      <c r="Q121" s="39"/>
      <c r="R121" s="39"/>
      <c r="S121" s="45"/>
      <c r="T121" s="45"/>
      <c r="U121" s="39"/>
      <c r="V121" s="45"/>
      <c r="W121" s="45"/>
      <c r="X121" s="39"/>
      <c r="Y121" s="39"/>
      <c r="Z121" s="39"/>
      <c r="AB121" s="25"/>
      <c r="AC121" s="27"/>
      <c r="AD121" s="27"/>
      <c r="AE121" s="25"/>
      <c r="AF121" s="27"/>
      <c r="AG121" s="27"/>
      <c r="AH121" s="25"/>
      <c r="AI121" s="27"/>
      <c r="AJ121" s="27"/>
    </row>
    <row r="122" spans="2:37" ht="12.5" x14ac:dyDescent="0.25">
      <c r="B122" s="7">
        <v>124</v>
      </c>
      <c r="C122" s="16">
        <v>833.63333333333321</v>
      </c>
      <c r="D122" s="16">
        <v>3968.6533333333332</v>
      </c>
      <c r="E122" s="16">
        <v>14412.536666666667</v>
      </c>
      <c r="F122" s="16">
        <v>266.76888888888885</v>
      </c>
      <c r="G122" s="16">
        <v>69.4174229117137</v>
      </c>
      <c r="H122" s="8">
        <f t="shared" si="4"/>
        <v>475.02115762402997</v>
      </c>
      <c r="I122" s="9">
        <f t="shared" si="5"/>
        <v>358.61217570930324</v>
      </c>
      <c r="J122" s="9">
        <f t="shared" si="6"/>
        <v>3493.6321757093033</v>
      </c>
      <c r="K122" s="9">
        <f t="shared" si="7"/>
        <v>13937.515509042636</v>
      </c>
      <c r="L122" s="23" t="s">
        <v>72</v>
      </c>
      <c r="M122" s="44"/>
      <c r="N122" s="44"/>
      <c r="P122" s="43"/>
      <c r="Q122" s="39"/>
      <c r="R122" s="39"/>
      <c r="S122" s="45"/>
      <c r="T122" s="45"/>
      <c r="U122" s="39"/>
      <c r="V122" s="45"/>
      <c r="W122" s="45"/>
      <c r="X122" s="39"/>
      <c r="Y122" s="45"/>
      <c r="Z122" s="45"/>
      <c r="AB122" s="25"/>
      <c r="AC122" s="27"/>
      <c r="AD122" s="27"/>
      <c r="AE122" s="25"/>
      <c r="AF122" s="27"/>
      <c r="AG122" s="27"/>
      <c r="AH122" s="25"/>
      <c r="AI122" s="27"/>
      <c r="AJ122" s="27"/>
    </row>
    <row r="123" spans="2:37" ht="12.75" customHeight="1" x14ac:dyDescent="0.25">
      <c r="B123" s="7">
        <v>125</v>
      </c>
      <c r="C123" s="16">
        <v>33.343333333333334</v>
      </c>
      <c r="D123" s="16">
        <v>33.343333333333334</v>
      </c>
      <c r="E123" s="16">
        <v>11.113333333333335</v>
      </c>
      <c r="F123" s="16">
        <v>18.523333333333337</v>
      </c>
      <c r="G123" s="16">
        <v>6.4172484584732779</v>
      </c>
      <c r="H123" s="8">
        <f t="shared" si="4"/>
        <v>37.775078708753171</v>
      </c>
      <c r="I123" s="9" t="str">
        <f t="shared" si="5"/>
        <v>&lt;DL</v>
      </c>
      <c r="J123" s="9" t="str">
        <f t="shared" si="6"/>
        <v>&lt;DL</v>
      </c>
      <c r="K123" s="9" t="str">
        <f t="shared" si="7"/>
        <v>&lt;DL</v>
      </c>
      <c r="L123" s="23"/>
      <c r="M123" s="44"/>
      <c r="N123" s="44"/>
      <c r="P123" s="43"/>
      <c r="Q123" s="39"/>
      <c r="R123" s="39"/>
      <c r="S123" s="39"/>
      <c r="T123" s="39"/>
      <c r="U123" s="39"/>
      <c r="V123" s="45"/>
      <c r="W123" s="45"/>
      <c r="X123" s="39"/>
      <c r="Y123" s="39"/>
      <c r="Z123" s="39"/>
      <c r="AB123" s="25"/>
      <c r="AC123" s="27"/>
      <c r="AD123" s="27"/>
      <c r="AE123" s="25"/>
      <c r="AF123" s="27"/>
      <c r="AG123" s="27"/>
      <c r="AH123" s="25"/>
      <c r="AI123" s="27"/>
      <c r="AJ123" s="27"/>
    </row>
    <row r="124" spans="2:37" ht="22" x14ac:dyDescent="0.25">
      <c r="B124" s="7">
        <v>126</v>
      </c>
      <c r="C124" s="16">
        <v>11.113333333333335</v>
      </c>
      <c r="D124" s="16">
        <v>22.22666666666667</v>
      </c>
      <c r="E124" s="16">
        <v>44.46</v>
      </c>
      <c r="F124" s="16">
        <v>11.114444444444445</v>
      </c>
      <c r="G124" s="16">
        <v>11.11500004165209</v>
      </c>
      <c r="H124" s="8">
        <f t="shared" si="4"/>
        <v>44.459444569400716</v>
      </c>
      <c r="I124" s="9" t="str">
        <f t="shared" si="5"/>
        <v>&lt;DL</v>
      </c>
      <c r="J124" s="9" t="str">
        <f t="shared" si="6"/>
        <v>&lt;DL</v>
      </c>
      <c r="K124" s="9">
        <f t="shared" si="7"/>
        <v>5.5543059928453431E-4</v>
      </c>
      <c r="L124" s="23" t="s">
        <v>82</v>
      </c>
      <c r="M124" s="44"/>
      <c r="N124" s="44"/>
      <c r="P124" s="43"/>
      <c r="Q124" s="39"/>
      <c r="R124" s="39"/>
      <c r="S124" s="45"/>
      <c r="T124" s="45"/>
      <c r="U124" s="39"/>
      <c r="V124" s="45"/>
      <c r="W124" s="45"/>
      <c r="X124" s="39"/>
      <c r="Y124" s="39"/>
      <c r="Z124" s="39"/>
      <c r="AB124" s="46"/>
      <c r="AC124" s="27"/>
      <c r="AD124" s="27"/>
      <c r="AE124" s="25"/>
      <c r="AF124" s="27"/>
      <c r="AG124" s="27"/>
      <c r="AH124" s="46"/>
      <c r="AI124" s="27"/>
      <c r="AJ124" s="27"/>
    </row>
    <row r="125" spans="2:37" ht="12.5" x14ac:dyDescent="0.25">
      <c r="B125" s="7">
        <v>127</v>
      </c>
      <c r="C125" s="16">
        <v>14000.636666666665</v>
      </c>
      <c r="D125" s="16">
        <v>28705.27</v>
      </c>
      <c r="E125" s="16">
        <v>6270.41</v>
      </c>
      <c r="F125" s="16">
        <v>1456.1366666666665</v>
      </c>
      <c r="G125" s="16">
        <v>558.81427344969609</v>
      </c>
      <c r="H125" s="8">
        <f t="shared" si="4"/>
        <v>3132.5794870157551</v>
      </c>
      <c r="I125" s="9">
        <f t="shared" si="5"/>
        <v>10868.05717965091</v>
      </c>
      <c r="J125" s="9">
        <f t="shared" si="6"/>
        <v>25572.690512984245</v>
      </c>
      <c r="K125" s="9">
        <f t="shared" si="7"/>
        <v>3137.8305129842447</v>
      </c>
      <c r="L125" s="12" t="s">
        <v>80</v>
      </c>
      <c r="M125" s="44"/>
      <c r="N125" s="44"/>
      <c r="P125" s="43"/>
      <c r="Q125" s="39"/>
      <c r="R125" s="39"/>
      <c r="S125" s="39"/>
      <c r="T125" s="39"/>
      <c r="U125" s="39"/>
      <c r="V125" s="39"/>
      <c r="W125" s="39"/>
      <c r="X125" s="39"/>
      <c r="Y125" s="45"/>
      <c r="Z125" s="45"/>
      <c r="AB125" s="25"/>
      <c r="AC125" s="27"/>
      <c r="AD125" s="27"/>
      <c r="AE125" s="25"/>
      <c r="AF125" s="27"/>
      <c r="AG125" s="27"/>
      <c r="AH125" s="25"/>
      <c r="AI125" s="27"/>
      <c r="AJ125" s="27"/>
      <c r="AK125" s="19"/>
    </row>
    <row r="126" spans="2:37" ht="12.5" x14ac:dyDescent="0.25">
      <c r="B126" s="7">
        <v>128</v>
      </c>
      <c r="C126" s="16">
        <v>144.49333333333331</v>
      </c>
      <c r="D126" s="16">
        <v>233.41333333333333</v>
      </c>
      <c r="E126" s="16">
        <v>233.41</v>
      </c>
      <c r="F126" s="16">
        <v>177.83666666666667</v>
      </c>
      <c r="G126" s="16">
        <v>22.230000000000114</v>
      </c>
      <c r="H126" s="8">
        <f t="shared" si="4"/>
        <v>244.52666666666701</v>
      </c>
      <c r="I126" s="9" t="str">
        <f t="shared" si="5"/>
        <v>&lt;DL</v>
      </c>
      <c r="J126" s="9" t="str">
        <f t="shared" si="6"/>
        <v>&lt;DL</v>
      </c>
      <c r="K126" s="9" t="str">
        <f t="shared" si="7"/>
        <v>&lt;DL</v>
      </c>
      <c r="L126" s="10"/>
      <c r="M126" s="44"/>
      <c r="N126" s="44"/>
      <c r="P126" s="43"/>
      <c r="Q126" s="39"/>
      <c r="R126" s="39"/>
      <c r="S126" s="45"/>
      <c r="T126" s="45"/>
      <c r="U126" s="39"/>
      <c r="V126" s="45"/>
      <c r="W126" s="45"/>
      <c r="X126" s="39"/>
      <c r="Y126" s="39"/>
      <c r="Z126" s="39"/>
      <c r="AB126" s="25"/>
      <c r="AC126" s="27"/>
      <c r="AD126" s="27"/>
      <c r="AE126" s="25"/>
      <c r="AF126" s="27"/>
      <c r="AG126" s="27"/>
      <c r="AH126" s="25"/>
      <c r="AJ126" s="27"/>
    </row>
    <row r="127" spans="2:37" ht="22" x14ac:dyDescent="0.25">
      <c r="B127" s="7">
        <v>129</v>
      </c>
      <c r="C127" s="16">
        <v>2312.0866666666666</v>
      </c>
      <c r="D127" s="16">
        <v>9695.6400000000012</v>
      </c>
      <c r="E127" s="16">
        <v>2278.7999999999997</v>
      </c>
      <c r="F127" s="16">
        <v>2671.56</v>
      </c>
      <c r="G127" s="16">
        <v>390.44990435535982</v>
      </c>
      <c r="H127" s="8">
        <f t="shared" si="4"/>
        <v>3842.9097130660793</v>
      </c>
      <c r="I127" s="9" t="str">
        <f t="shared" si="5"/>
        <v>&lt;DL</v>
      </c>
      <c r="J127" s="9">
        <f t="shared" si="6"/>
        <v>5852.7302869339219</v>
      </c>
      <c r="K127" s="9" t="str">
        <f t="shared" si="7"/>
        <v>&lt;DL</v>
      </c>
      <c r="L127" s="12" t="s">
        <v>81</v>
      </c>
      <c r="M127" s="44"/>
      <c r="N127" s="44"/>
      <c r="P127" s="43"/>
      <c r="Q127" s="39"/>
      <c r="R127" s="39"/>
      <c r="S127" s="45"/>
      <c r="T127" s="45"/>
      <c r="U127" s="39"/>
      <c r="V127" s="39"/>
      <c r="W127" s="39"/>
      <c r="X127" s="39"/>
      <c r="Y127" s="39"/>
      <c r="Z127" s="39"/>
      <c r="AB127" s="25"/>
      <c r="AC127" s="27"/>
      <c r="AD127" s="27"/>
      <c r="AE127" s="25"/>
      <c r="AF127" s="27"/>
      <c r="AG127" s="27"/>
      <c r="AH127" s="25"/>
      <c r="AI127" s="27"/>
      <c r="AJ127" s="27"/>
      <c r="AK127" s="19"/>
    </row>
    <row r="128" spans="2:37" ht="38.25" customHeight="1" x14ac:dyDescent="0.25">
      <c r="B128" s="7">
        <v>130</v>
      </c>
      <c r="C128" s="16">
        <v>700.26333333333332</v>
      </c>
      <c r="D128" s="16">
        <v>1100.4466666666667</v>
      </c>
      <c r="E128" s="16">
        <v>4235.3833333333332</v>
      </c>
      <c r="F128" s="16">
        <v>503.89555555555552</v>
      </c>
      <c r="G128" s="16">
        <v>54.831808725849541</v>
      </c>
      <c r="H128" s="8">
        <f t="shared" si="4"/>
        <v>668.39098173310413</v>
      </c>
      <c r="I128" s="9">
        <f t="shared" si="5"/>
        <v>31.872351600229194</v>
      </c>
      <c r="J128" s="9">
        <f t="shared" si="6"/>
        <v>432.05568493356259</v>
      </c>
      <c r="K128" s="9">
        <f t="shared" si="7"/>
        <v>3566.9923516002291</v>
      </c>
      <c r="L128" s="12" t="s">
        <v>84</v>
      </c>
      <c r="M128" s="44"/>
      <c r="N128" s="44"/>
      <c r="P128" s="43"/>
      <c r="Q128" s="39"/>
      <c r="R128" s="39"/>
      <c r="S128" s="45"/>
      <c r="T128" s="45"/>
      <c r="U128" s="39"/>
      <c r="V128" s="45"/>
      <c r="W128" s="45"/>
      <c r="X128" s="39"/>
      <c r="Y128" s="45"/>
      <c r="Z128" s="45"/>
      <c r="AB128" s="25"/>
      <c r="AC128" s="27"/>
      <c r="AD128" s="27"/>
      <c r="AE128" s="25"/>
      <c r="AF128" s="27"/>
      <c r="AG128" s="27"/>
      <c r="AH128" s="25"/>
      <c r="AI128" s="27"/>
      <c r="AJ128" s="27"/>
    </row>
    <row r="129" spans="2:36" ht="12.5" x14ac:dyDescent="0.25">
      <c r="B129" s="7">
        <v>131</v>
      </c>
      <c r="C129" s="16">
        <v>1911.88</v>
      </c>
      <c r="D129" s="16">
        <v>1767.3633333333335</v>
      </c>
      <c r="E129" s="16">
        <v>1700.7066666666667</v>
      </c>
      <c r="F129" s="16">
        <v>2123.1088888888889</v>
      </c>
      <c r="G129" s="16">
        <v>321.59155836995268</v>
      </c>
      <c r="H129" s="8">
        <f t="shared" si="4"/>
        <v>3087.8835639987469</v>
      </c>
      <c r="I129" s="9" t="str">
        <f t="shared" si="5"/>
        <v>&lt;DL</v>
      </c>
      <c r="J129" s="9" t="str">
        <f t="shared" si="6"/>
        <v>&lt;DL</v>
      </c>
      <c r="K129" s="9" t="str">
        <f t="shared" si="7"/>
        <v>&lt;DL</v>
      </c>
      <c r="L129" s="10"/>
      <c r="M129" s="44"/>
      <c r="N129" s="44"/>
      <c r="P129" s="43"/>
      <c r="Q129" s="39"/>
      <c r="R129" s="39"/>
      <c r="S129" s="45"/>
      <c r="T129" s="45"/>
      <c r="U129" s="39"/>
      <c r="V129" s="39"/>
      <c r="W129" s="39"/>
      <c r="X129" s="39"/>
      <c r="Y129" s="39"/>
      <c r="Z129" s="39"/>
      <c r="AB129" s="25"/>
      <c r="AC129" s="27"/>
      <c r="AD129" s="27"/>
      <c r="AE129" s="25"/>
      <c r="AF129" s="27"/>
      <c r="AG129" s="27"/>
      <c r="AH129" s="25"/>
      <c r="AI129" s="27"/>
      <c r="AJ129" s="27"/>
    </row>
    <row r="130" spans="2:36" ht="22" x14ac:dyDescent="0.25">
      <c r="B130" s="7">
        <v>132</v>
      </c>
      <c r="C130" s="16">
        <v>2667.8866666666668</v>
      </c>
      <c r="D130" s="16">
        <v>3390.4966666666664</v>
      </c>
      <c r="E130" s="16">
        <v>5747.69</v>
      </c>
      <c r="F130" s="16">
        <v>2827.1733333333336</v>
      </c>
      <c r="G130" s="16">
        <v>383.88389478822143</v>
      </c>
      <c r="H130" s="8">
        <f t="shared" si="4"/>
        <v>3978.8250176979982</v>
      </c>
      <c r="I130" s="9" t="str">
        <f t="shared" si="5"/>
        <v>&lt;DL</v>
      </c>
      <c r="J130" s="9" t="str">
        <f t="shared" si="6"/>
        <v>&lt;DL</v>
      </c>
      <c r="K130" s="9">
        <f t="shared" si="7"/>
        <v>1768.8649823020014</v>
      </c>
      <c r="L130" s="12" t="s">
        <v>350</v>
      </c>
      <c r="M130" s="44"/>
      <c r="N130" s="44"/>
      <c r="P130" s="43"/>
      <c r="Q130" s="39"/>
      <c r="R130" s="39"/>
      <c r="S130" s="45"/>
      <c r="T130" s="45"/>
      <c r="U130" s="39"/>
      <c r="V130" s="39"/>
      <c r="W130" s="39"/>
      <c r="X130" s="39"/>
      <c r="Y130" s="45"/>
      <c r="Z130" s="45"/>
      <c r="AB130" s="25"/>
      <c r="AC130" s="27"/>
      <c r="AD130" s="27"/>
      <c r="AE130" s="25"/>
      <c r="AF130" s="27"/>
      <c r="AG130" s="27"/>
      <c r="AH130" s="25"/>
      <c r="AI130" s="27"/>
      <c r="AJ130" s="27"/>
    </row>
    <row r="131" spans="2:36" ht="12.5" x14ac:dyDescent="0.25">
      <c r="B131" s="7">
        <v>133</v>
      </c>
      <c r="C131" s="16">
        <v>6837.3</v>
      </c>
      <c r="D131" s="16">
        <v>374895.19666666671</v>
      </c>
      <c r="E131" s="16">
        <v>652713.26666666672</v>
      </c>
      <c r="F131" s="16">
        <v>4087.2255555555562</v>
      </c>
      <c r="G131" s="16">
        <v>1144.4839417267365</v>
      </c>
      <c r="H131" s="8">
        <f t="shared" si="4"/>
        <v>7520.6773807357658</v>
      </c>
      <c r="I131" s="9" t="str">
        <f t="shared" si="5"/>
        <v>&lt;DL</v>
      </c>
      <c r="J131" s="9">
        <f t="shared" si="6"/>
        <v>367374.51928593096</v>
      </c>
      <c r="K131" s="9">
        <f t="shared" si="7"/>
        <v>645192.58928593097</v>
      </c>
      <c r="L131" s="12" t="s">
        <v>86</v>
      </c>
      <c r="M131" s="44"/>
      <c r="N131" s="44"/>
      <c r="P131" s="43"/>
      <c r="Q131" s="39"/>
      <c r="R131" s="39"/>
      <c r="S131" s="39"/>
      <c r="T131" s="39"/>
      <c r="U131" s="39"/>
      <c r="V131" s="45"/>
      <c r="W131" s="45"/>
      <c r="X131" s="39"/>
      <c r="Y131" s="39"/>
      <c r="Z131" s="39"/>
      <c r="AB131" s="46"/>
      <c r="AC131" s="27"/>
      <c r="AD131" s="27"/>
      <c r="AE131" s="25"/>
      <c r="AF131" s="27"/>
      <c r="AG131" s="27"/>
      <c r="AH131" s="25"/>
      <c r="AI131" s="27"/>
      <c r="AJ131" s="27"/>
    </row>
    <row r="132" spans="2:36" ht="12.5" x14ac:dyDescent="0.25">
      <c r="B132" s="7">
        <v>134</v>
      </c>
      <c r="C132" s="16">
        <v>8460.8700000000008</v>
      </c>
      <c r="D132" s="16">
        <v>158244.49333333332</v>
      </c>
      <c r="E132" s="16">
        <v>94428.11</v>
      </c>
      <c r="F132" s="16">
        <v>1615.4866666666667</v>
      </c>
      <c r="G132" s="16">
        <v>268.25190667231561</v>
      </c>
      <c r="H132" s="8">
        <f t="shared" si="4"/>
        <v>2420.2423866836134</v>
      </c>
      <c r="I132" s="9">
        <f t="shared" si="5"/>
        <v>6040.6276133163874</v>
      </c>
      <c r="J132" s="9">
        <f t="shared" si="6"/>
        <v>155824.2509466497</v>
      </c>
      <c r="K132" s="9">
        <f t="shared" si="7"/>
        <v>92007.867613316383</v>
      </c>
      <c r="L132" s="23" t="s">
        <v>85</v>
      </c>
      <c r="M132" s="44"/>
      <c r="N132" s="44"/>
      <c r="P132" s="43"/>
      <c r="Q132" s="39"/>
      <c r="R132" s="39"/>
      <c r="S132" s="45"/>
      <c r="T132" s="45"/>
      <c r="U132" s="39"/>
      <c r="V132" s="39"/>
      <c r="W132" s="39"/>
      <c r="X132" s="39"/>
      <c r="Y132" s="45"/>
      <c r="Z132" s="45"/>
      <c r="AB132" s="25"/>
      <c r="AC132" s="27"/>
      <c r="AD132" s="27"/>
      <c r="AE132" s="25"/>
      <c r="AF132" s="27"/>
      <c r="AG132" s="27"/>
      <c r="AH132" s="25"/>
      <c r="AI132" s="27"/>
      <c r="AJ132" s="27"/>
    </row>
    <row r="133" spans="2:36" ht="22" x14ac:dyDescent="0.25">
      <c r="B133" s="7">
        <v>135</v>
      </c>
      <c r="C133" s="16">
        <v>22247.339999999997</v>
      </c>
      <c r="D133" s="16">
        <v>179265.26666666663</v>
      </c>
      <c r="E133" s="16">
        <v>481047.4266666667</v>
      </c>
      <c r="F133" s="16">
        <v>1811.887777777778</v>
      </c>
      <c r="G133" s="16">
        <v>422.4228952698312</v>
      </c>
      <c r="H133" s="8">
        <f t="shared" ref="H133:H196" si="8">F133+3*G133</f>
        <v>3079.1564635872714</v>
      </c>
      <c r="I133" s="9">
        <f t="shared" ref="I133:I196" si="9">IF(C133&gt;$H133,C133-H133,"&lt;DL")</f>
        <v>19168.183536412726</v>
      </c>
      <c r="J133" s="9">
        <f t="shared" ref="J133:J196" si="10">IF(D133&gt;$H133,D133-H133,"&lt;DL")</f>
        <v>176186.11020307936</v>
      </c>
      <c r="K133" s="9">
        <f t="shared" ref="K133:K196" si="11">IF(E133&gt;$H133,E133-H133,"&lt;DL")</f>
        <v>477968.27020307945</v>
      </c>
      <c r="L133" s="12" t="s">
        <v>87</v>
      </c>
      <c r="M133" s="44"/>
      <c r="N133" s="44"/>
      <c r="P133" s="43"/>
      <c r="Q133" s="39"/>
      <c r="R133" s="39"/>
      <c r="S133" s="39"/>
      <c r="T133" s="39"/>
      <c r="U133" s="39"/>
      <c r="V133" s="39"/>
      <c r="W133" s="39"/>
      <c r="X133" s="39"/>
      <c r="Y133" s="45"/>
      <c r="Z133" s="45"/>
      <c r="AB133" s="25"/>
      <c r="AC133" s="27"/>
      <c r="AD133" s="27"/>
      <c r="AE133" s="25"/>
      <c r="AF133" s="27"/>
      <c r="AG133" s="27"/>
      <c r="AH133" s="25"/>
      <c r="AI133" s="27"/>
      <c r="AJ133" s="27"/>
    </row>
    <row r="134" spans="2:36" ht="12.5" x14ac:dyDescent="0.25">
      <c r="B134" s="7">
        <v>136</v>
      </c>
      <c r="C134" s="16">
        <v>25163.843333333334</v>
      </c>
      <c r="D134" s="16">
        <v>57948.77</v>
      </c>
      <c r="E134" s="16">
        <v>287289.79666666669</v>
      </c>
      <c r="F134" s="16">
        <v>2571.451111111111</v>
      </c>
      <c r="G134" s="16">
        <v>525.35610947171824</v>
      </c>
      <c r="H134" s="8">
        <f t="shared" si="8"/>
        <v>4147.5194395262661</v>
      </c>
      <c r="I134" s="9">
        <f t="shared" si="9"/>
        <v>21016.323893807068</v>
      </c>
      <c r="J134" s="9">
        <f t="shared" si="10"/>
        <v>53801.250560473731</v>
      </c>
      <c r="K134" s="9">
        <f t="shared" si="11"/>
        <v>283142.27722714044</v>
      </c>
      <c r="L134" s="23" t="s">
        <v>85</v>
      </c>
      <c r="M134" s="44"/>
      <c r="N134" s="44"/>
      <c r="P134" s="43"/>
      <c r="Q134" s="39"/>
      <c r="R134" s="39"/>
      <c r="S134" s="39"/>
      <c r="T134" s="39"/>
      <c r="U134" s="39"/>
      <c r="V134" s="45"/>
      <c r="W134" s="45"/>
      <c r="X134" s="39"/>
      <c r="Y134" s="45"/>
      <c r="Z134" s="45"/>
      <c r="AB134" s="25"/>
      <c r="AC134" s="27"/>
      <c r="AD134" s="27"/>
      <c r="AE134" s="25"/>
      <c r="AF134" s="48"/>
      <c r="AG134" s="27"/>
      <c r="AH134" s="25"/>
      <c r="AI134" s="27"/>
      <c r="AJ134" s="27"/>
    </row>
    <row r="135" spans="2:36" ht="12.5" x14ac:dyDescent="0.25">
      <c r="B135" s="7">
        <v>137</v>
      </c>
      <c r="C135" s="16">
        <v>37105.82</v>
      </c>
      <c r="D135" s="16">
        <v>614024.45000000007</v>
      </c>
      <c r="E135" s="16">
        <v>1024395.6466666666</v>
      </c>
      <c r="F135" s="16">
        <v>3131.0855555555554</v>
      </c>
      <c r="G135" s="16">
        <v>480.79371998964291</v>
      </c>
      <c r="H135" s="8">
        <f t="shared" si="8"/>
        <v>4573.4667155244842</v>
      </c>
      <c r="I135" s="9">
        <f t="shared" si="9"/>
        <v>32532.353284475517</v>
      </c>
      <c r="J135" s="9">
        <f t="shared" si="10"/>
        <v>609450.98328447563</v>
      </c>
      <c r="K135" s="9">
        <f t="shared" si="11"/>
        <v>1019822.1799511422</v>
      </c>
      <c r="L135" s="23" t="s">
        <v>88</v>
      </c>
      <c r="M135" s="44"/>
      <c r="N135" s="44"/>
      <c r="P135" s="43"/>
      <c r="Q135" s="39"/>
      <c r="R135" s="39"/>
      <c r="S135" s="39"/>
      <c r="T135" s="39"/>
      <c r="U135" s="39"/>
      <c r="V135" s="39"/>
      <c r="W135" s="39"/>
      <c r="X135" s="39"/>
      <c r="Y135" s="45"/>
      <c r="Z135" s="45"/>
      <c r="AB135" s="25"/>
      <c r="AC135" s="27"/>
      <c r="AD135" s="27"/>
      <c r="AE135" s="25"/>
      <c r="AF135" s="27"/>
      <c r="AG135" s="27"/>
      <c r="AH135" s="25"/>
      <c r="AI135" s="27"/>
      <c r="AJ135" s="27"/>
    </row>
    <row r="136" spans="2:36" ht="12.5" x14ac:dyDescent="0.25">
      <c r="B136" s="7">
        <v>138</v>
      </c>
      <c r="C136" s="16">
        <v>231145.91666666666</v>
      </c>
      <c r="D136" s="16">
        <v>519166.00666666665</v>
      </c>
      <c r="E136" s="16">
        <v>2732686.1533333333</v>
      </c>
      <c r="F136" s="16">
        <v>14134.487777777778</v>
      </c>
      <c r="G136" s="16">
        <v>3821.7697322783993</v>
      </c>
      <c r="H136" s="8">
        <f t="shared" si="8"/>
        <v>25599.796974612975</v>
      </c>
      <c r="I136" s="9">
        <f t="shared" si="9"/>
        <v>205546.11969205367</v>
      </c>
      <c r="J136" s="9">
        <f t="shared" si="10"/>
        <v>493566.20969205367</v>
      </c>
      <c r="K136" s="9">
        <f t="shared" si="11"/>
        <v>2707086.3563587205</v>
      </c>
      <c r="L136" s="23" t="s">
        <v>85</v>
      </c>
      <c r="M136" s="44"/>
      <c r="N136" s="44"/>
      <c r="P136" s="43"/>
      <c r="Q136" s="39"/>
      <c r="R136" s="39"/>
      <c r="S136" s="45"/>
      <c r="T136" s="45"/>
      <c r="U136" s="39"/>
      <c r="V136" s="45"/>
      <c r="W136" s="45"/>
      <c r="X136" s="39"/>
      <c r="Y136" s="45"/>
      <c r="Z136" s="45"/>
      <c r="AB136" s="25"/>
      <c r="AC136" s="27"/>
      <c r="AD136" s="27"/>
      <c r="AE136" s="25"/>
      <c r="AF136" s="27"/>
      <c r="AG136" s="27"/>
      <c r="AH136" s="25"/>
      <c r="AI136" s="27"/>
      <c r="AJ136" s="27"/>
    </row>
    <row r="137" spans="2:36" ht="12.5" x14ac:dyDescent="0.25">
      <c r="B137" s="7">
        <v>139</v>
      </c>
      <c r="C137" s="16">
        <v>1500.6166666666668</v>
      </c>
      <c r="D137" s="16">
        <v>19230.943333333333</v>
      </c>
      <c r="E137" s="16">
        <v>16637.740000000002</v>
      </c>
      <c r="F137" s="16">
        <v>22.228888888888889</v>
      </c>
      <c r="G137" s="16">
        <v>1.9245008972970021E-3</v>
      </c>
      <c r="H137" s="8">
        <f t="shared" si="8"/>
        <v>22.23466239158078</v>
      </c>
      <c r="I137" s="9">
        <f t="shared" si="9"/>
        <v>1478.382004275086</v>
      </c>
      <c r="J137" s="9">
        <f t="shared" si="10"/>
        <v>19208.708670941753</v>
      </c>
      <c r="K137" s="9">
        <f t="shared" si="11"/>
        <v>16615.505337608422</v>
      </c>
      <c r="L137" s="12" t="s">
        <v>98</v>
      </c>
      <c r="M137" s="44"/>
      <c r="N137" s="44"/>
      <c r="P137" s="43"/>
      <c r="Q137" s="39"/>
      <c r="R137" s="39"/>
      <c r="S137" s="45"/>
      <c r="T137" s="45"/>
      <c r="U137" s="39"/>
      <c r="V137" s="39"/>
      <c r="W137" s="39"/>
      <c r="X137" s="39"/>
      <c r="Y137" s="39"/>
      <c r="Z137" s="39"/>
      <c r="AB137" s="25"/>
      <c r="AC137" s="27"/>
      <c r="AD137" s="27"/>
      <c r="AE137" s="25"/>
      <c r="AF137" s="27"/>
      <c r="AG137" s="27"/>
      <c r="AH137" s="25"/>
      <c r="AI137" s="27"/>
      <c r="AJ137" s="27"/>
    </row>
    <row r="138" spans="2:36" ht="12.5" x14ac:dyDescent="0.25">
      <c r="B138" s="7">
        <v>140</v>
      </c>
      <c r="C138" s="16">
        <v>32492.006666666668</v>
      </c>
      <c r="D138" s="16">
        <v>27869.943333333333</v>
      </c>
      <c r="E138" s="16">
        <v>47538.896666666667</v>
      </c>
      <c r="F138" s="16">
        <v>322.34333333333331</v>
      </c>
      <c r="G138" s="16">
        <v>33.341666791635426</v>
      </c>
      <c r="H138" s="8">
        <f t="shared" si="8"/>
        <v>422.36833370823956</v>
      </c>
      <c r="I138" s="9">
        <f t="shared" si="9"/>
        <v>32069.638332958428</v>
      </c>
      <c r="J138" s="9">
        <f t="shared" si="10"/>
        <v>27447.574999625092</v>
      </c>
      <c r="K138" s="9">
        <f t="shared" si="11"/>
        <v>47116.528332958427</v>
      </c>
      <c r="L138" s="10" t="s">
        <v>10</v>
      </c>
      <c r="M138" s="44"/>
      <c r="N138" s="44"/>
      <c r="P138" s="43"/>
      <c r="Q138" s="39"/>
      <c r="R138" s="39"/>
      <c r="S138" s="39"/>
      <c r="T138" s="39"/>
      <c r="U138" s="39"/>
      <c r="V138" s="45"/>
      <c r="W138" s="45"/>
      <c r="X138" s="39"/>
      <c r="Y138" s="39"/>
      <c r="Z138" s="39"/>
      <c r="AB138" s="25"/>
      <c r="AC138" s="27"/>
      <c r="AD138" s="27"/>
      <c r="AE138" s="25"/>
      <c r="AF138" s="27"/>
      <c r="AG138" s="27"/>
      <c r="AH138" s="25"/>
      <c r="AI138" s="27"/>
      <c r="AJ138" s="27"/>
    </row>
    <row r="139" spans="2:36" ht="12.5" x14ac:dyDescent="0.25">
      <c r="B139" s="7">
        <v>141</v>
      </c>
      <c r="C139" s="16">
        <v>288.99</v>
      </c>
      <c r="D139" s="16">
        <v>2667.8966666666665</v>
      </c>
      <c r="E139" s="16">
        <v>3746.27</v>
      </c>
      <c r="F139" s="16">
        <v>11.114444444444445</v>
      </c>
      <c r="G139" s="16">
        <v>19.250782475679422</v>
      </c>
      <c r="H139" s="8">
        <f t="shared" si="8"/>
        <v>68.866791871482718</v>
      </c>
      <c r="I139" s="9">
        <f t="shared" si="9"/>
        <v>220.12320812851729</v>
      </c>
      <c r="J139" s="9">
        <f t="shared" si="10"/>
        <v>2599.0298747951838</v>
      </c>
      <c r="K139" s="9">
        <f t="shared" si="11"/>
        <v>3677.4032081285172</v>
      </c>
      <c r="L139" s="12" t="s">
        <v>89</v>
      </c>
      <c r="M139" s="44"/>
      <c r="N139" s="44"/>
      <c r="P139" s="43"/>
      <c r="Q139" s="39"/>
      <c r="R139" s="39"/>
      <c r="S139" s="39"/>
      <c r="T139" s="39"/>
      <c r="U139" s="39"/>
      <c r="V139" s="39"/>
      <c r="W139" s="39"/>
      <c r="X139" s="39"/>
      <c r="Y139" s="45"/>
      <c r="Z139" s="45"/>
      <c r="AB139" s="25"/>
      <c r="AC139" s="27"/>
      <c r="AD139" s="27"/>
      <c r="AE139" s="25"/>
      <c r="AF139" s="27"/>
      <c r="AG139" s="27"/>
      <c r="AH139" s="25"/>
      <c r="AI139" s="27"/>
      <c r="AJ139" s="27"/>
    </row>
    <row r="140" spans="2:36" ht="22" x14ac:dyDescent="0.25">
      <c r="B140" s="7">
        <v>142</v>
      </c>
      <c r="C140" s="16">
        <v>4858.0633333333344</v>
      </c>
      <c r="D140" s="16">
        <v>6392.6533333333327</v>
      </c>
      <c r="E140" s="16">
        <v>10084.853333333333</v>
      </c>
      <c r="F140" s="16">
        <v>66.687777777777782</v>
      </c>
      <c r="G140" s="16">
        <v>40.077089234143273</v>
      </c>
      <c r="H140" s="8">
        <f t="shared" si="8"/>
        <v>186.91904548020761</v>
      </c>
      <c r="I140" s="9">
        <f t="shared" si="9"/>
        <v>4671.144287853127</v>
      </c>
      <c r="J140" s="9">
        <f t="shared" si="10"/>
        <v>6205.7342878531254</v>
      </c>
      <c r="K140" s="9">
        <f t="shared" si="11"/>
        <v>9897.9342878531243</v>
      </c>
      <c r="L140" s="12" t="s">
        <v>90</v>
      </c>
      <c r="M140" s="44"/>
      <c r="N140" s="44"/>
      <c r="P140" s="43"/>
      <c r="Q140" s="39"/>
      <c r="R140" s="39"/>
      <c r="S140" s="45"/>
      <c r="T140" s="45"/>
      <c r="U140" s="39"/>
      <c r="V140" s="45"/>
      <c r="W140" s="45"/>
      <c r="X140" s="39"/>
      <c r="Y140" s="39"/>
      <c r="Z140" s="39"/>
      <c r="AB140" s="25"/>
      <c r="AC140" s="27"/>
      <c r="AD140" s="27"/>
      <c r="AE140" s="25"/>
      <c r="AF140" s="27"/>
      <c r="AG140" s="27"/>
      <c r="AH140" s="25"/>
      <c r="AI140" s="27"/>
      <c r="AJ140" s="27"/>
    </row>
    <row r="141" spans="2:36" ht="22" x14ac:dyDescent="0.25">
      <c r="B141" s="7">
        <v>143</v>
      </c>
      <c r="C141" s="16">
        <v>266.75666666666666</v>
      </c>
      <c r="D141" s="16">
        <v>1244.9199999999998</v>
      </c>
      <c r="E141" s="16">
        <v>1456.1133333333335</v>
      </c>
      <c r="F141" s="16">
        <v>29.637777777777782</v>
      </c>
      <c r="G141" s="16">
        <v>12.833534341860149</v>
      </c>
      <c r="H141" s="8">
        <f t="shared" si="8"/>
        <v>68.138380803358231</v>
      </c>
      <c r="I141" s="9">
        <f t="shared" si="9"/>
        <v>198.61828586330842</v>
      </c>
      <c r="J141" s="9">
        <f t="shared" si="10"/>
        <v>1176.7816191966417</v>
      </c>
      <c r="K141" s="9">
        <f t="shared" si="11"/>
        <v>1387.9749525299753</v>
      </c>
      <c r="L141" s="12" t="s">
        <v>153</v>
      </c>
      <c r="M141" s="44"/>
      <c r="N141" s="44"/>
      <c r="P141" s="43"/>
      <c r="Q141" s="39"/>
      <c r="R141" s="39"/>
      <c r="S141" s="45"/>
      <c r="T141" s="45"/>
      <c r="U141" s="39"/>
      <c r="V141" s="39"/>
      <c r="W141" s="39"/>
      <c r="X141" s="39"/>
      <c r="Y141" s="39"/>
      <c r="Z141" s="39"/>
      <c r="AB141" s="25"/>
      <c r="AC141" s="27"/>
      <c r="AD141" s="27"/>
      <c r="AE141" s="46"/>
      <c r="AF141" s="27"/>
      <c r="AG141" s="27"/>
      <c r="AH141" s="25"/>
      <c r="AI141" s="27"/>
      <c r="AJ141" s="27"/>
    </row>
    <row r="142" spans="2:36" ht="12.5" x14ac:dyDescent="0.25">
      <c r="B142" s="7">
        <v>144</v>
      </c>
      <c r="C142" s="16">
        <v>466.84333333333342</v>
      </c>
      <c r="D142" s="16">
        <v>2612.2733333333331</v>
      </c>
      <c r="E142" s="16">
        <v>3357.2566666666667</v>
      </c>
      <c r="F142" s="16">
        <v>40.758888888888897</v>
      </c>
      <c r="G142" s="16">
        <v>32.095863757973092</v>
      </c>
      <c r="H142" s="8">
        <f t="shared" si="8"/>
        <v>137.04648016280817</v>
      </c>
      <c r="I142" s="9">
        <f t="shared" si="9"/>
        <v>329.79685317052525</v>
      </c>
      <c r="J142" s="9">
        <f t="shared" si="10"/>
        <v>2475.2268531705249</v>
      </c>
      <c r="K142" s="9">
        <f t="shared" si="11"/>
        <v>3220.2101865038585</v>
      </c>
      <c r="L142" s="23" t="s">
        <v>91</v>
      </c>
      <c r="M142" s="44"/>
      <c r="N142" s="44"/>
      <c r="P142" s="43"/>
      <c r="Q142" s="39"/>
      <c r="R142" s="39"/>
      <c r="S142" s="45"/>
      <c r="T142" s="45"/>
      <c r="U142" s="39"/>
      <c r="V142" s="39"/>
      <c r="W142" s="39"/>
      <c r="X142" s="39"/>
      <c r="Y142" s="45"/>
      <c r="Z142" s="45"/>
      <c r="AB142" s="25"/>
      <c r="AC142" s="27"/>
      <c r="AD142" s="27"/>
      <c r="AE142" s="25"/>
      <c r="AF142" s="27"/>
      <c r="AG142" s="27"/>
      <c r="AH142" s="25"/>
      <c r="AI142" s="27"/>
      <c r="AJ142" s="27"/>
    </row>
    <row r="143" spans="2:36" ht="12.5" x14ac:dyDescent="0.25">
      <c r="B143" s="7">
        <v>145</v>
      </c>
      <c r="C143" s="16">
        <v>122.26333333333332</v>
      </c>
      <c r="D143" s="16">
        <v>666.90333333333331</v>
      </c>
      <c r="E143" s="16">
        <v>1211.6133333333335</v>
      </c>
      <c r="F143" s="16">
        <v>18.523333333333337</v>
      </c>
      <c r="G143" s="16">
        <v>16.977351907107828</v>
      </c>
      <c r="H143" s="8">
        <f t="shared" si="8"/>
        <v>69.45538905465682</v>
      </c>
      <c r="I143" s="9">
        <f t="shared" si="9"/>
        <v>52.807944278676501</v>
      </c>
      <c r="J143" s="9">
        <f t="shared" si="10"/>
        <v>597.44794427867646</v>
      </c>
      <c r="K143" s="9">
        <f t="shared" si="11"/>
        <v>1142.1579442786767</v>
      </c>
      <c r="L143" s="23" t="s">
        <v>91</v>
      </c>
      <c r="M143" s="44"/>
      <c r="N143" s="44"/>
      <c r="P143" s="43"/>
      <c r="Q143" s="39"/>
      <c r="R143" s="39"/>
      <c r="S143" s="45"/>
      <c r="T143" s="45"/>
      <c r="U143" s="39"/>
      <c r="V143" s="39"/>
      <c r="W143" s="39"/>
      <c r="X143" s="39"/>
      <c r="Y143" s="39"/>
      <c r="Z143" s="39"/>
      <c r="AB143" s="25"/>
      <c r="AC143" s="27"/>
      <c r="AD143" s="27"/>
      <c r="AE143" s="26"/>
      <c r="AF143" s="27"/>
      <c r="AG143" s="27"/>
      <c r="AH143" s="25"/>
      <c r="AI143" s="27"/>
      <c r="AJ143" s="27"/>
    </row>
    <row r="144" spans="2:36" ht="12.5" x14ac:dyDescent="0.25">
      <c r="B144" s="7">
        <v>146</v>
      </c>
      <c r="C144" s="16">
        <v>477.95</v>
      </c>
      <c r="D144" s="16">
        <v>2167.5933333333337</v>
      </c>
      <c r="E144" s="16">
        <v>2401.0699999999997</v>
      </c>
      <c r="F144" s="16">
        <v>74.096666666666678</v>
      </c>
      <c r="G144" s="16">
        <v>27.972798890668351</v>
      </c>
      <c r="H144" s="8">
        <f t="shared" si="8"/>
        <v>158.01506333867172</v>
      </c>
      <c r="I144" s="9">
        <f t="shared" si="9"/>
        <v>319.93493666132827</v>
      </c>
      <c r="J144" s="9">
        <f t="shared" si="10"/>
        <v>2009.5782699946619</v>
      </c>
      <c r="K144" s="9">
        <f t="shared" si="11"/>
        <v>2243.0549366613282</v>
      </c>
      <c r="L144" s="23" t="s">
        <v>91</v>
      </c>
      <c r="M144" s="44"/>
      <c r="N144" s="44"/>
      <c r="P144" s="43"/>
      <c r="Q144" s="39"/>
      <c r="R144" s="39"/>
      <c r="S144" s="45"/>
      <c r="T144" s="45"/>
      <c r="U144" s="39"/>
      <c r="V144" s="39"/>
      <c r="W144" s="39"/>
      <c r="X144" s="39"/>
      <c r="Y144" s="39"/>
      <c r="Z144" s="39"/>
      <c r="AB144" s="25"/>
      <c r="AC144" s="27"/>
      <c r="AD144" s="27"/>
      <c r="AE144" s="25"/>
      <c r="AF144" s="27"/>
      <c r="AG144" s="27"/>
      <c r="AH144" s="25"/>
      <c r="AI144" s="27"/>
      <c r="AJ144" s="27"/>
    </row>
    <row r="145" spans="2:36" ht="22" x14ac:dyDescent="0.25">
      <c r="B145" s="7">
        <v>147</v>
      </c>
      <c r="C145" s="16">
        <v>66.696666666666673</v>
      </c>
      <c r="D145" s="16">
        <v>400.13999999999993</v>
      </c>
      <c r="E145" s="16">
        <v>555.78</v>
      </c>
      <c r="F145" s="16">
        <v>18.524444444444445</v>
      </c>
      <c r="G145" s="16">
        <v>23.137984482792056</v>
      </c>
      <c r="H145" s="8">
        <f t="shared" si="8"/>
        <v>87.938397892820603</v>
      </c>
      <c r="I145" s="9" t="str">
        <f t="shared" si="9"/>
        <v>&lt;DL</v>
      </c>
      <c r="J145" s="9">
        <f t="shared" si="10"/>
        <v>312.20160210717933</v>
      </c>
      <c r="K145" s="9">
        <f t="shared" si="11"/>
        <v>467.84160210717937</v>
      </c>
      <c r="L145" s="12" t="s">
        <v>191</v>
      </c>
      <c r="M145" s="44"/>
      <c r="N145" s="44"/>
      <c r="P145" s="43"/>
      <c r="Q145" s="39"/>
      <c r="R145" s="39"/>
      <c r="S145" s="39"/>
      <c r="T145" s="39"/>
      <c r="U145" s="39"/>
      <c r="V145" s="39"/>
      <c r="W145" s="39"/>
      <c r="X145" s="39"/>
      <c r="Y145" s="45"/>
      <c r="Z145" s="45"/>
      <c r="AB145" s="46"/>
      <c r="AC145" s="27"/>
      <c r="AD145" s="27"/>
      <c r="AE145" s="25"/>
      <c r="AF145" s="27"/>
      <c r="AG145" s="27"/>
      <c r="AH145" s="25"/>
      <c r="AI145" s="27"/>
      <c r="AJ145" s="27"/>
    </row>
    <row r="146" spans="2:36" ht="22" x14ac:dyDescent="0.25">
      <c r="B146" s="7">
        <v>148</v>
      </c>
      <c r="C146" s="16">
        <v>177.83666666666667</v>
      </c>
      <c r="D146" s="16">
        <v>700.25</v>
      </c>
      <c r="E146" s="16">
        <v>1345.0200000000002</v>
      </c>
      <c r="F146" s="16">
        <v>22.227777777777778</v>
      </c>
      <c r="G146" s="16">
        <v>11.11500004165209</v>
      </c>
      <c r="H146" s="8">
        <f t="shared" si="8"/>
        <v>55.572777902734046</v>
      </c>
      <c r="I146" s="9">
        <f t="shared" si="9"/>
        <v>122.26388876393263</v>
      </c>
      <c r="J146" s="9">
        <f t="shared" si="10"/>
        <v>644.67722209726594</v>
      </c>
      <c r="K146" s="9">
        <f t="shared" si="11"/>
        <v>1289.4472220972661</v>
      </c>
      <c r="L146" s="12" t="s">
        <v>93</v>
      </c>
      <c r="M146" s="44"/>
      <c r="N146" s="44"/>
      <c r="P146" s="43"/>
      <c r="Q146" s="39"/>
      <c r="R146" s="39"/>
      <c r="S146" s="45"/>
      <c r="T146" s="45"/>
      <c r="U146" s="39"/>
      <c r="V146" s="39"/>
      <c r="W146" s="39"/>
      <c r="X146" s="39"/>
      <c r="Y146" s="45"/>
      <c r="Z146" s="45"/>
      <c r="AB146" s="25"/>
      <c r="AC146" s="27"/>
      <c r="AD146" s="27"/>
      <c r="AE146" s="25"/>
      <c r="AF146" s="27"/>
      <c r="AG146" s="27"/>
      <c r="AH146" s="25"/>
      <c r="AI146" s="27"/>
      <c r="AJ146" s="27"/>
    </row>
    <row r="147" spans="2:36" ht="12.5" x14ac:dyDescent="0.25">
      <c r="B147" s="7">
        <v>149</v>
      </c>
      <c r="C147" s="16">
        <v>33.340000000000003</v>
      </c>
      <c r="D147" s="16">
        <v>266.77333333333331</v>
      </c>
      <c r="E147" s="16">
        <v>511.30333333333334</v>
      </c>
      <c r="F147" s="16">
        <v>14.818888888888891</v>
      </c>
      <c r="G147" s="16">
        <v>16.977715568530588</v>
      </c>
      <c r="H147" s="8">
        <f t="shared" si="8"/>
        <v>65.75203559448066</v>
      </c>
      <c r="I147" s="9" t="str">
        <f t="shared" si="9"/>
        <v>&lt;DL</v>
      </c>
      <c r="J147" s="9">
        <f t="shared" si="10"/>
        <v>201.02129773885264</v>
      </c>
      <c r="K147" s="9">
        <f t="shared" si="11"/>
        <v>445.55129773885267</v>
      </c>
      <c r="L147" s="12" t="s">
        <v>92</v>
      </c>
      <c r="M147" s="44"/>
      <c r="N147" s="44"/>
      <c r="P147" s="43"/>
      <c r="Q147" s="39"/>
      <c r="R147" s="39"/>
      <c r="S147" s="39"/>
      <c r="T147" s="39"/>
      <c r="U147" s="39"/>
      <c r="V147" s="39"/>
      <c r="W147" s="39"/>
      <c r="X147" s="39"/>
      <c r="Y147" s="45"/>
      <c r="Z147" s="45"/>
      <c r="AB147" s="25"/>
      <c r="AC147" s="27"/>
      <c r="AD147" s="27"/>
      <c r="AE147" s="25"/>
      <c r="AF147" s="27"/>
      <c r="AG147" s="27"/>
      <c r="AH147" s="25"/>
      <c r="AI147" s="27"/>
      <c r="AJ147" s="27"/>
    </row>
    <row r="148" spans="2:36" ht="12.5" x14ac:dyDescent="0.25">
      <c r="B148" s="7">
        <v>150</v>
      </c>
      <c r="C148" s="16">
        <v>144.49333333333334</v>
      </c>
      <c r="D148" s="16">
        <v>878.1</v>
      </c>
      <c r="E148" s="16">
        <v>1389.4566666666667</v>
      </c>
      <c r="F148" s="16">
        <v>14.817777777777779</v>
      </c>
      <c r="G148" s="16">
        <v>16.975897074425298</v>
      </c>
      <c r="H148" s="8">
        <f t="shared" si="8"/>
        <v>65.745469001053678</v>
      </c>
      <c r="I148" s="9">
        <f t="shared" si="9"/>
        <v>78.747864332279661</v>
      </c>
      <c r="J148" s="9">
        <f t="shared" si="10"/>
        <v>812.3545309989463</v>
      </c>
      <c r="K148" s="9">
        <f t="shared" si="11"/>
        <v>1323.7111976656131</v>
      </c>
      <c r="L148" s="23" t="s">
        <v>94</v>
      </c>
      <c r="M148" s="44"/>
      <c r="N148" s="44"/>
      <c r="P148" s="43"/>
      <c r="Q148" s="39"/>
      <c r="R148" s="39"/>
      <c r="S148" s="45"/>
      <c r="T148" s="45"/>
      <c r="U148" s="39"/>
      <c r="V148" s="39"/>
      <c r="W148" s="39"/>
      <c r="X148" s="39"/>
      <c r="Y148" s="45"/>
      <c r="Z148" s="45"/>
      <c r="AB148" s="25"/>
      <c r="AC148" s="27"/>
      <c r="AD148" s="27"/>
      <c r="AE148" s="25"/>
      <c r="AF148" s="27"/>
      <c r="AG148" s="27"/>
      <c r="AH148" s="25"/>
      <c r="AI148" s="27"/>
      <c r="AJ148" s="27"/>
    </row>
    <row r="149" spans="2:36" ht="22" x14ac:dyDescent="0.25">
      <c r="B149" s="7">
        <v>151</v>
      </c>
      <c r="C149" s="16">
        <v>44.466666666666669</v>
      </c>
      <c r="D149" s="16">
        <v>1756.2666666666667</v>
      </c>
      <c r="E149" s="16">
        <v>644.67333333333329</v>
      </c>
      <c r="F149" s="16">
        <v>18.523333333333337</v>
      </c>
      <c r="G149" s="16">
        <v>23.136116307145802</v>
      </c>
      <c r="H149" s="8">
        <f t="shared" si="8"/>
        <v>87.931682254770749</v>
      </c>
      <c r="I149" s="9" t="str">
        <f t="shared" si="9"/>
        <v>&lt;DL</v>
      </c>
      <c r="J149" s="9">
        <f t="shared" si="10"/>
        <v>1668.3349844118959</v>
      </c>
      <c r="K149" s="9">
        <f t="shared" si="11"/>
        <v>556.74165107856254</v>
      </c>
      <c r="L149" s="12" t="s">
        <v>278</v>
      </c>
      <c r="M149" s="44"/>
      <c r="N149" s="44"/>
      <c r="P149" s="43"/>
      <c r="Q149" s="39"/>
      <c r="R149" s="39"/>
      <c r="S149" s="45"/>
      <c r="T149" s="45"/>
      <c r="U149" s="39"/>
      <c r="V149" s="39"/>
      <c r="W149" s="39"/>
      <c r="X149" s="39"/>
      <c r="Y149" s="39"/>
      <c r="Z149" s="39"/>
      <c r="AB149" s="25"/>
      <c r="AC149" s="27"/>
      <c r="AD149" s="27"/>
      <c r="AE149" s="25"/>
      <c r="AF149" s="27"/>
      <c r="AG149" s="27"/>
      <c r="AH149" s="25"/>
      <c r="AI149" s="27"/>
      <c r="AJ149" s="27"/>
    </row>
    <row r="150" spans="2:36" ht="22" x14ac:dyDescent="0.25">
      <c r="B150" s="7">
        <v>152</v>
      </c>
      <c r="C150" s="16">
        <v>122.26333333333332</v>
      </c>
      <c r="D150" s="16">
        <v>878.14333333333343</v>
      </c>
      <c r="E150" s="16">
        <v>1333.8433333333332</v>
      </c>
      <c r="F150" s="16">
        <v>22.227777777777778</v>
      </c>
      <c r="G150" s="16">
        <v>19.250782475679426</v>
      </c>
      <c r="H150" s="8">
        <f t="shared" si="8"/>
        <v>79.980125204816048</v>
      </c>
      <c r="I150" s="9">
        <f t="shared" si="9"/>
        <v>42.283208128517273</v>
      </c>
      <c r="J150" s="9">
        <f t="shared" si="10"/>
        <v>798.16320812851734</v>
      </c>
      <c r="K150" s="9">
        <f t="shared" si="11"/>
        <v>1253.8632081285173</v>
      </c>
      <c r="L150" s="12" t="s">
        <v>189</v>
      </c>
      <c r="M150" s="44"/>
      <c r="N150" s="44"/>
      <c r="P150" s="43"/>
      <c r="Q150" s="39"/>
      <c r="R150" s="39"/>
      <c r="S150" s="39"/>
      <c r="T150" s="39"/>
      <c r="U150" s="39"/>
      <c r="V150" s="45"/>
      <c r="W150" s="45"/>
      <c r="X150" s="39"/>
      <c r="Y150" s="45"/>
      <c r="Z150" s="45"/>
      <c r="AB150" s="25"/>
      <c r="AC150" s="27"/>
      <c r="AD150" s="27"/>
      <c r="AE150" s="25"/>
      <c r="AF150" s="27"/>
      <c r="AG150" s="27"/>
      <c r="AH150" s="25"/>
      <c r="AI150" s="27"/>
      <c r="AJ150" s="27"/>
    </row>
    <row r="151" spans="2:36" ht="12.5" x14ac:dyDescent="0.25">
      <c r="B151" s="7">
        <v>153</v>
      </c>
      <c r="C151" s="16">
        <v>133.37666666666667</v>
      </c>
      <c r="D151" s="16">
        <v>1978.5933333333335</v>
      </c>
      <c r="E151" s="16">
        <v>889.22666666666657</v>
      </c>
      <c r="F151" s="16">
        <v>33.342222222222226</v>
      </c>
      <c r="G151" s="16">
        <v>11.11500004165207</v>
      </c>
      <c r="H151" s="8">
        <f t="shared" si="8"/>
        <v>66.687222347178448</v>
      </c>
      <c r="I151" s="9">
        <f t="shared" si="9"/>
        <v>66.689444319488217</v>
      </c>
      <c r="J151" s="9">
        <f t="shared" si="10"/>
        <v>1911.906110986155</v>
      </c>
      <c r="K151" s="9">
        <f t="shared" si="11"/>
        <v>822.5394443194881</v>
      </c>
      <c r="L151" s="12" t="s">
        <v>96</v>
      </c>
      <c r="M151" s="44"/>
      <c r="N151" s="44"/>
      <c r="P151" s="43"/>
      <c r="Q151" s="39"/>
      <c r="R151" s="39"/>
      <c r="S151" s="45"/>
      <c r="T151" s="45"/>
      <c r="U151" s="39"/>
      <c r="V151" s="39"/>
      <c r="W151" s="39"/>
      <c r="X151" s="39"/>
      <c r="Y151" s="39"/>
      <c r="Z151" s="39"/>
      <c r="AB151" s="25"/>
      <c r="AC151" s="27"/>
      <c r="AD151" s="27"/>
      <c r="AE151" s="25"/>
      <c r="AF151" s="27"/>
      <c r="AG151" s="27"/>
      <c r="AH151" s="46"/>
      <c r="AI151" s="27"/>
      <c r="AJ151" s="27"/>
    </row>
    <row r="152" spans="2:36" ht="22" x14ac:dyDescent="0.25">
      <c r="B152" s="7">
        <v>154</v>
      </c>
      <c r="C152" s="16">
        <v>255.65333333333331</v>
      </c>
      <c r="D152" s="16">
        <v>1633.9533333333331</v>
      </c>
      <c r="E152" s="16">
        <v>3245.9333333333329</v>
      </c>
      <c r="F152" s="16">
        <v>18.523333333333337</v>
      </c>
      <c r="G152" s="16">
        <v>6.4172484584732779</v>
      </c>
      <c r="H152" s="8">
        <f t="shared" si="8"/>
        <v>37.775078708753171</v>
      </c>
      <c r="I152" s="9">
        <f t="shared" si="9"/>
        <v>217.87825462458014</v>
      </c>
      <c r="J152" s="9">
        <f t="shared" si="10"/>
        <v>1596.1782546245799</v>
      </c>
      <c r="K152" s="9">
        <f t="shared" si="11"/>
        <v>3208.15825462458</v>
      </c>
      <c r="L152" s="12" t="s">
        <v>190</v>
      </c>
      <c r="M152" s="44"/>
      <c r="N152" s="44"/>
      <c r="P152" s="43"/>
      <c r="Q152" s="39"/>
      <c r="R152" s="39"/>
      <c r="S152" s="39"/>
      <c r="T152" s="39"/>
      <c r="U152" s="39"/>
      <c r="V152" s="45"/>
      <c r="W152" s="45"/>
      <c r="X152" s="39"/>
      <c r="Y152" s="45"/>
      <c r="Z152" s="45"/>
      <c r="AB152" s="25"/>
      <c r="AC152" s="27"/>
      <c r="AD152" s="27"/>
      <c r="AE152" s="25"/>
      <c r="AF152" s="27"/>
      <c r="AG152" s="27"/>
      <c r="AH152" s="25"/>
      <c r="AI152" s="27"/>
      <c r="AJ152" s="27"/>
    </row>
    <row r="153" spans="2:36" ht="22" x14ac:dyDescent="0.25">
      <c r="B153" s="7">
        <v>155</v>
      </c>
      <c r="C153" s="16">
        <v>422.37666666666672</v>
      </c>
      <c r="D153" s="16">
        <v>1756.3533333333332</v>
      </c>
      <c r="E153" s="16">
        <v>5903.28</v>
      </c>
      <c r="F153" s="16">
        <v>66.694444444444457</v>
      </c>
      <c r="G153" s="16">
        <v>29.401859603571801</v>
      </c>
      <c r="H153" s="8">
        <f t="shared" si="8"/>
        <v>154.90002325515985</v>
      </c>
      <c r="I153" s="9">
        <f t="shared" si="9"/>
        <v>267.47664341150687</v>
      </c>
      <c r="J153" s="9">
        <f t="shared" si="10"/>
        <v>1601.4533100781734</v>
      </c>
      <c r="K153" s="9">
        <f t="shared" si="11"/>
        <v>5748.37997674484</v>
      </c>
      <c r="L153" s="12" t="s">
        <v>192</v>
      </c>
      <c r="M153" s="44"/>
      <c r="N153" s="44"/>
      <c r="P153" s="43"/>
      <c r="Q153" s="39"/>
      <c r="R153" s="39"/>
      <c r="S153" s="39"/>
      <c r="T153" s="39"/>
      <c r="U153" s="39"/>
      <c r="V153" s="45"/>
      <c r="W153" s="45"/>
      <c r="X153" s="39"/>
      <c r="Y153" s="39"/>
      <c r="Z153" s="39"/>
      <c r="AB153" s="25"/>
      <c r="AC153" s="27"/>
      <c r="AD153" s="27"/>
      <c r="AE153" s="25"/>
      <c r="AF153" s="27"/>
      <c r="AG153" s="27"/>
      <c r="AH153" s="25"/>
      <c r="AI153" s="27"/>
      <c r="AJ153" s="27"/>
    </row>
    <row r="154" spans="2:36" ht="33" x14ac:dyDescent="0.25">
      <c r="B154" s="7">
        <v>156</v>
      </c>
      <c r="C154" s="16">
        <v>500.18</v>
      </c>
      <c r="D154" s="16">
        <v>867.0333333333333</v>
      </c>
      <c r="E154" s="16">
        <v>1122.7066666666667</v>
      </c>
      <c r="F154" s="16">
        <v>33.342222222222226</v>
      </c>
      <c r="G154" s="16">
        <v>22.230000083304176</v>
      </c>
      <c r="H154" s="8">
        <f t="shared" si="8"/>
        <v>100.03222247213475</v>
      </c>
      <c r="I154" s="9">
        <f t="shared" si="9"/>
        <v>400.14777752786529</v>
      </c>
      <c r="J154" s="9">
        <f t="shared" si="10"/>
        <v>767.00111086119853</v>
      </c>
      <c r="K154" s="9">
        <f t="shared" si="11"/>
        <v>1022.6744441945319</v>
      </c>
      <c r="L154" s="12" t="s">
        <v>99</v>
      </c>
      <c r="M154" s="44"/>
      <c r="N154" s="44"/>
      <c r="P154" s="43"/>
      <c r="Q154" s="39"/>
      <c r="R154" s="39"/>
      <c r="S154" s="45"/>
      <c r="T154" s="45"/>
      <c r="U154" s="39"/>
      <c r="V154" s="45"/>
      <c r="W154" s="45"/>
      <c r="X154" s="39"/>
      <c r="Y154" s="39"/>
      <c r="Z154" s="39"/>
      <c r="AB154" s="25"/>
      <c r="AC154" s="28"/>
      <c r="AD154" s="27"/>
      <c r="AE154" s="25"/>
      <c r="AF154" s="27"/>
      <c r="AG154" s="27"/>
      <c r="AH154" s="25"/>
      <c r="AI154" s="27"/>
      <c r="AJ154" s="27"/>
    </row>
    <row r="155" spans="2:36" ht="12.5" x14ac:dyDescent="0.25">
      <c r="B155" s="7">
        <v>157</v>
      </c>
      <c r="C155" s="16">
        <v>144.49333333333334</v>
      </c>
      <c r="D155" s="16">
        <v>455.71333333333331</v>
      </c>
      <c r="E155" s="16">
        <v>533.5333333333333</v>
      </c>
      <c r="F155" s="16">
        <v>18.524444444444445</v>
      </c>
      <c r="G155" s="16">
        <v>6.4182104924913386</v>
      </c>
      <c r="H155" s="8">
        <f t="shared" si="8"/>
        <v>37.779075921918462</v>
      </c>
      <c r="I155" s="9">
        <f t="shared" si="9"/>
        <v>106.71425741141488</v>
      </c>
      <c r="J155" s="9">
        <f t="shared" si="10"/>
        <v>417.93425741141482</v>
      </c>
      <c r="K155" s="9">
        <f t="shared" si="11"/>
        <v>495.75425741141487</v>
      </c>
      <c r="L155" s="12" t="s">
        <v>97</v>
      </c>
      <c r="M155" s="44"/>
      <c r="N155" s="44"/>
      <c r="P155" s="43"/>
      <c r="Q155" s="39"/>
      <c r="R155" s="39"/>
      <c r="S155" s="39"/>
      <c r="T155" s="39"/>
      <c r="U155" s="39"/>
      <c r="V155" s="45"/>
      <c r="W155" s="45"/>
      <c r="X155" s="39"/>
      <c r="Y155" s="39"/>
      <c r="Z155" s="39"/>
      <c r="AB155" s="25"/>
      <c r="AC155" s="27"/>
      <c r="AD155" s="27"/>
      <c r="AE155" s="25"/>
      <c r="AF155" s="27"/>
      <c r="AG155" s="27"/>
      <c r="AH155" s="25"/>
      <c r="AI155" s="27"/>
      <c r="AJ155" s="27"/>
    </row>
    <row r="156" spans="2:36" ht="12.5" x14ac:dyDescent="0.25">
      <c r="B156" s="7">
        <v>158</v>
      </c>
      <c r="C156" s="16">
        <v>133.37666666666667</v>
      </c>
      <c r="D156" s="16">
        <v>678.0533333333334</v>
      </c>
      <c r="E156" s="16">
        <v>833.64666666666665</v>
      </c>
      <c r="F156" s="16">
        <v>11.114444444444445</v>
      </c>
      <c r="G156" s="16">
        <v>11.11500004165209</v>
      </c>
      <c r="H156" s="8">
        <f t="shared" si="8"/>
        <v>44.459444569400716</v>
      </c>
      <c r="I156" s="9">
        <f t="shared" si="9"/>
        <v>88.917222097265949</v>
      </c>
      <c r="J156" s="9">
        <f t="shared" si="10"/>
        <v>633.59388876393268</v>
      </c>
      <c r="K156" s="9">
        <f t="shared" si="11"/>
        <v>789.18722209726593</v>
      </c>
      <c r="L156" s="23" t="s">
        <v>100</v>
      </c>
      <c r="M156" s="44"/>
      <c r="N156" s="44"/>
      <c r="P156" s="43"/>
      <c r="Q156" s="39"/>
      <c r="R156" s="39"/>
      <c r="S156" s="45"/>
      <c r="T156" s="45"/>
      <c r="U156" s="39"/>
      <c r="V156" s="45"/>
      <c r="W156" s="45"/>
      <c r="X156" s="39"/>
      <c r="Y156" s="39"/>
      <c r="Z156" s="39"/>
      <c r="AB156" s="25"/>
      <c r="AC156" s="27"/>
      <c r="AD156" s="27"/>
      <c r="AE156" s="25"/>
      <c r="AF156" s="27"/>
      <c r="AG156" s="27"/>
      <c r="AH156" s="25"/>
      <c r="AI156" s="27"/>
      <c r="AJ156" s="27"/>
    </row>
    <row r="157" spans="2:36" ht="12.5" x14ac:dyDescent="0.25">
      <c r="B157" s="7">
        <v>159</v>
      </c>
      <c r="C157" s="16">
        <v>44.456666666666671</v>
      </c>
      <c r="D157" s="16">
        <v>2245.4133333333334</v>
      </c>
      <c r="E157" s="16">
        <v>822.54666666666662</v>
      </c>
      <c r="F157" s="16">
        <v>11.114444444444445</v>
      </c>
      <c r="G157" s="16">
        <v>11.11500004165209</v>
      </c>
      <c r="H157" s="8">
        <f t="shared" si="8"/>
        <v>44.459444569400716</v>
      </c>
      <c r="I157" s="9" t="str">
        <f t="shared" si="9"/>
        <v>&lt;DL</v>
      </c>
      <c r="J157" s="9">
        <f t="shared" si="10"/>
        <v>2200.9538887639328</v>
      </c>
      <c r="K157" s="9">
        <f t="shared" si="11"/>
        <v>778.08722209726591</v>
      </c>
      <c r="L157" s="12" t="s">
        <v>102</v>
      </c>
      <c r="M157" s="44"/>
      <c r="N157" s="44"/>
      <c r="P157" s="43"/>
      <c r="Q157" s="39"/>
      <c r="R157" s="39"/>
      <c r="S157" s="39"/>
      <c r="T157" s="39"/>
      <c r="U157" s="39"/>
      <c r="V157" s="39"/>
      <c r="W157" s="39"/>
      <c r="X157" s="39"/>
      <c r="Y157" s="45"/>
      <c r="Z157" s="45"/>
      <c r="AB157" s="25"/>
      <c r="AC157" s="27"/>
      <c r="AD157" s="27"/>
      <c r="AE157" s="46"/>
      <c r="AF157" s="27"/>
      <c r="AG157" s="27"/>
      <c r="AH157" s="25"/>
      <c r="AI157" s="27"/>
      <c r="AJ157" s="27"/>
    </row>
    <row r="158" spans="2:36" ht="12.5" x14ac:dyDescent="0.25">
      <c r="B158" s="7">
        <v>160</v>
      </c>
      <c r="C158" s="16">
        <v>111.14666666666666</v>
      </c>
      <c r="D158" s="16">
        <v>466.84666666666664</v>
      </c>
      <c r="E158" s="16">
        <v>611.33333333333337</v>
      </c>
      <c r="F158" s="16">
        <v>14.817777777777779</v>
      </c>
      <c r="G158" s="16">
        <v>16.975897074425298</v>
      </c>
      <c r="H158" s="8">
        <f t="shared" si="8"/>
        <v>65.745469001053678</v>
      </c>
      <c r="I158" s="9">
        <f t="shared" si="9"/>
        <v>45.401197665612983</v>
      </c>
      <c r="J158" s="9">
        <f t="shared" si="10"/>
        <v>401.10119766561297</v>
      </c>
      <c r="K158" s="9">
        <f t="shared" si="11"/>
        <v>545.58786433227965</v>
      </c>
      <c r="L158" s="23" t="s">
        <v>101</v>
      </c>
      <c r="M158" s="44"/>
      <c r="N158" s="44"/>
      <c r="P158" s="43"/>
      <c r="Q158" s="39"/>
      <c r="R158" s="39"/>
      <c r="S158" s="45"/>
      <c r="T158" s="45"/>
      <c r="U158" s="39"/>
      <c r="V158" s="45"/>
      <c r="W158" s="45"/>
      <c r="X158" s="39"/>
      <c r="Y158" s="39"/>
      <c r="Z158" s="39"/>
      <c r="AB158" s="25"/>
      <c r="AC158" s="27"/>
      <c r="AD158" s="27"/>
      <c r="AE158" s="25"/>
      <c r="AF158" s="27"/>
      <c r="AG158" s="27"/>
      <c r="AH158" s="25"/>
      <c r="AI158" s="27"/>
      <c r="AJ158" s="27"/>
    </row>
    <row r="159" spans="2:36" ht="22" x14ac:dyDescent="0.25">
      <c r="B159" s="7">
        <v>161</v>
      </c>
      <c r="C159" s="16">
        <v>22.233333333333334</v>
      </c>
      <c r="D159" s="16">
        <v>477.96</v>
      </c>
      <c r="E159" s="16">
        <v>389.0333333333333</v>
      </c>
      <c r="F159" s="16">
        <v>25.937777777777779</v>
      </c>
      <c r="G159" s="16">
        <v>16.979170354464493</v>
      </c>
      <c r="H159" s="8">
        <f t="shared" si="8"/>
        <v>76.875288841171255</v>
      </c>
      <c r="I159" s="9" t="str">
        <f t="shared" si="9"/>
        <v>&lt;DL</v>
      </c>
      <c r="J159" s="9">
        <f t="shared" si="10"/>
        <v>401.08471115882872</v>
      </c>
      <c r="K159" s="9">
        <f t="shared" si="11"/>
        <v>312.15804449216205</v>
      </c>
      <c r="L159" s="12" t="s">
        <v>104</v>
      </c>
      <c r="M159" s="44"/>
      <c r="N159" s="44"/>
      <c r="P159" s="43"/>
      <c r="Q159" s="39"/>
      <c r="R159" s="39"/>
      <c r="S159" s="45"/>
      <c r="T159" s="45"/>
      <c r="U159" s="39"/>
      <c r="V159" s="39"/>
      <c r="W159" s="39"/>
      <c r="X159" s="39"/>
      <c r="Y159" s="39"/>
      <c r="Z159" s="39"/>
      <c r="AB159" s="25"/>
      <c r="AC159" s="27"/>
      <c r="AD159" s="27"/>
      <c r="AE159" s="25"/>
      <c r="AF159" s="27"/>
      <c r="AG159" s="27"/>
      <c r="AH159" s="25"/>
      <c r="AI159" s="27"/>
      <c r="AJ159" s="27"/>
    </row>
    <row r="160" spans="2:36" ht="22" x14ac:dyDescent="0.25">
      <c r="B160" s="7">
        <v>162</v>
      </c>
      <c r="C160" s="16">
        <v>100.03666666666668</v>
      </c>
      <c r="D160" s="16">
        <v>600.21999999999991</v>
      </c>
      <c r="E160" s="16">
        <v>855.87666666666667</v>
      </c>
      <c r="F160" s="16">
        <v>40.757777777777783</v>
      </c>
      <c r="G160" s="16">
        <v>27.973019606862728</v>
      </c>
      <c r="H160" s="8">
        <f t="shared" si="8"/>
        <v>124.67683659836598</v>
      </c>
      <c r="I160" s="9" t="str">
        <f t="shared" si="9"/>
        <v>&lt;DL</v>
      </c>
      <c r="J160" s="9">
        <f t="shared" si="10"/>
        <v>475.54316340163393</v>
      </c>
      <c r="K160" s="9">
        <f t="shared" si="11"/>
        <v>731.19983006830068</v>
      </c>
      <c r="L160" s="12" t="s">
        <v>105</v>
      </c>
      <c r="M160" s="44"/>
      <c r="N160" s="44"/>
      <c r="P160" s="43"/>
      <c r="Q160" s="39"/>
      <c r="R160" s="39"/>
      <c r="S160" s="45"/>
      <c r="T160" s="45"/>
      <c r="U160" s="39"/>
      <c r="V160" s="39"/>
      <c r="W160" s="39"/>
      <c r="X160" s="39"/>
      <c r="Y160" s="45"/>
      <c r="Z160" s="45"/>
      <c r="AB160" s="25"/>
      <c r="AC160" s="27"/>
      <c r="AD160" s="27"/>
      <c r="AE160" s="25"/>
      <c r="AF160" s="27"/>
      <c r="AG160" s="27"/>
      <c r="AH160" s="25"/>
      <c r="AI160" s="27"/>
      <c r="AJ160" s="27"/>
    </row>
    <row r="161" spans="2:36" ht="12.5" x14ac:dyDescent="0.25">
      <c r="B161" s="7">
        <v>163</v>
      </c>
      <c r="C161" s="16">
        <v>122.27333333333335</v>
      </c>
      <c r="D161" s="16">
        <v>500.17666666666668</v>
      </c>
      <c r="E161" s="16">
        <v>666.92333333333329</v>
      </c>
      <c r="F161" s="16">
        <v>7.4111111111111114</v>
      </c>
      <c r="G161" s="16">
        <v>6.4182104924913403</v>
      </c>
      <c r="H161" s="8">
        <f t="shared" si="8"/>
        <v>26.665742588585132</v>
      </c>
      <c r="I161" s="9">
        <f t="shared" si="9"/>
        <v>95.607590744748222</v>
      </c>
      <c r="J161" s="9">
        <f t="shared" si="10"/>
        <v>473.51092407808153</v>
      </c>
      <c r="K161" s="9">
        <f t="shared" si="11"/>
        <v>640.2575907447482</v>
      </c>
      <c r="L161" s="23" t="s">
        <v>103</v>
      </c>
      <c r="M161" s="44"/>
      <c r="N161" s="44"/>
      <c r="P161" s="43"/>
      <c r="Q161" s="39"/>
      <c r="R161" s="39"/>
      <c r="S161" s="45"/>
      <c r="T161" s="45"/>
      <c r="U161" s="39"/>
      <c r="V161" s="39"/>
      <c r="W161" s="39"/>
      <c r="X161" s="39"/>
      <c r="Y161" s="39"/>
      <c r="Z161" s="39"/>
      <c r="AB161" s="25"/>
      <c r="AC161" s="27"/>
      <c r="AD161" s="27"/>
      <c r="AE161" s="25"/>
      <c r="AF161" s="27"/>
      <c r="AG161" s="27"/>
      <c r="AH161" s="25"/>
      <c r="AI161" s="27"/>
      <c r="AJ161" s="27"/>
    </row>
    <row r="162" spans="2:36" ht="12.5" x14ac:dyDescent="0.25">
      <c r="B162" s="7">
        <v>164</v>
      </c>
      <c r="C162" s="16">
        <v>55.576666666666661</v>
      </c>
      <c r="D162" s="16">
        <v>700.26666666666677</v>
      </c>
      <c r="E162" s="16">
        <v>822.52666666666664</v>
      </c>
      <c r="F162" s="16">
        <v>18.526666666666667</v>
      </c>
      <c r="G162" s="16">
        <v>16.980625233875621</v>
      </c>
      <c r="H162" s="8">
        <f t="shared" si="8"/>
        <v>69.468542368293527</v>
      </c>
      <c r="I162" s="9" t="str">
        <f t="shared" si="9"/>
        <v>&lt;DL</v>
      </c>
      <c r="J162" s="9">
        <f t="shared" si="10"/>
        <v>630.7981242983733</v>
      </c>
      <c r="K162" s="9">
        <f t="shared" si="11"/>
        <v>753.05812429837306</v>
      </c>
      <c r="L162" s="23" t="s">
        <v>106</v>
      </c>
      <c r="M162" s="44"/>
      <c r="N162" s="44"/>
      <c r="P162" s="43"/>
      <c r="Q162" s="39"/>
      <c r="R162" s="39"/>
      <c r="S162" s="45"/>
      <c r="T162" s="45"/>
      <c r="U162" s="39"/>
      <c r="V162" s="39"/>
      <c r="W162" s="39"/>
      <c r="X162" s="39"/>
      <c r="Y162" s="45"/>
      <c r="Z162" s="45"/>
      <c r="AB162" s="25"/>
      <c r="AC162" s="27"/>
      <c r="AD162" s="27"/>
      <c r="AE162" s="25"/>
      <c r="AF162" s="27"/>
      <c r="AG162" s="27"/>
      <c r="AH162" s="25"/>
      <c r="AI162" s="27"/>
      <c r="AJ162" s="27"/>
    </row>
    <row r="163" spans="2:36" ht="22" x14ac:dyDescent="0.25">
      <c r="B163" s="7">
        <v>165</v>
      </c>
      <c r="C163" s="16">
        <v>33.353333333333332</v>
      </c>
      <c r="D163" s="16">
        <v>411.26333333333332</v>
      </c>
      <c r="E163" s="16">
        <v>633.57666666666671</v>
      </c>
      <c r="F163" s="16">
        <v>18.527777777777779</v>
      </c>
      <c r="G163" s="16">
        <v>12.836420984982681</v>
      </c>
      <c r="H163" s="8">
        <f t="shared" si="8"/>
        <v>57.037040732725821</v>
      </c>
      <c r="I163" s="9" t="str">
        <f t="shared" si="9"/>
        <v>&lt;DL</v>
      </c>
      <c r="J163" s="9">
        <f t="shared" si="10"/>
        <v>354.22629260060751</v>
      </c>
      <c r="K163" s="9">
        <f t="shared" si="11"/>
        <v>576.5396259339409</v>
      </c>
      <c r="L163" s="12" t="s">
        <v>108</v>
      </c>
      <c r="M163" s="44"/>
      <c r="N163" s="44"/>
      <c r="P163" s="43"/>
      <c r="Q163" s="39"/>
      <c r="R163" s="39"/>
      <c r="S163" s="39"/>
      <c r="T163" s="39"/>
      <c r="U163" s="39"/>
      <c r="V163" s="45"/>
      <c r="W163" s="45"/>
      <c r="X163" s="39"/>
      <c r="Y163" s="39"/>
      <c r="Z163" s="39"/>
      <c r="AB163" s="25"/>
      <c r="AC163" s="27"/>
      <c r="AD163" s="27"/>
      <c r="AE163" s="25"/>
      <c r="AF163" s="27"/>
      <c r="AG163" s="27"/>
      <c r="AH163" s="25"/>
      <c r="AI163" s="27"/>
      <c r="AJ163" s="27"/>
    </row>
    <row r="164" spans="2:36" ht="22" x14ac:dyDescent="0.25">
      <c r="B164" s="7">
        <v>166</v>
      </c>
      <c r="C164" s="16">
        <v>33.346666666666664</v>
      </c>
      <c r="D164" s="16">
        <v>411.27</v>
      </c>
      <c r="E164" s="16">
        <v>611.33333333333337</v>
      </c>
      <c r="F164" s="16">
        <v>18.527777777777779</v>
      </c>
      <c r="G164" s="16">
        <v>16.980988825197475</v>
      </c>
      <c r="H164" s="8">
        <f t="shared" si="8"/>
        <v>69.470744253370214</v>
      </c>
      <c r="I164" s="9" t="str">
        <f t="shared" si="9"/>
        <v>&lt;DL</v>
      </c>
      <c r="J164" s="9">
        <f t="shared" si="10"/>
        <v>341.7992557466298</v>
      </c>
      <c r="K164" s="9">
        <f t="shared" si="11"/>
        <v>541.86258907996319</v>
      </c>
      <c r="L164" s="12" t="s">
        <v>109</v>
      </c>
      <c r="M164" s="44"/>
      <c r="N164" s="44"/>
      <c r="P164" s="43"/>
      <c r="Q164" s="39"/>
      <c r="R164" s="39"/>
      <c r="S164" s="39"/>
      <c r="T164" s="39"/>
      <c r="U164" s="39"/>
      <c r="V164" s="39"/>
      <c r="W164" s="39"/>
      <c r="X164" s="39"/>
      <c r="Y164" s="45"/>
      <c r="Z164" s="45"/>
      <c r="AB164" s="25"/>
      <c r="AC164" s="27"/>
      <c r="AD164" s="27"/>
      <c r="AE164" s="25"/>
      <c r="AF164" s="27"/>
      <c r="AG164" s="27"/>
      <c r="AH164" s="25"/>
      <c r="AI164" s="27"/>
      <c r="AJ164" s="27"/>
    </row>
    <row r="165" spans="2:36" ht="12.5" x14ac:dyDescent="0.25">
      <c r="B165" s="7">
        <v>167</v>
      </c>
      <c r="C165" s="16">
        <v>33.35</v>
      </c>
      <c r="D165" s="16">
        <v>277.87666666666667</v>
      </c>
      <c r="E165" s="16">
        <v>300.10666666666663</v>
      </c>
      <c r="F165" s="16">
        <v>11.116666666666667</v>
      </c>
      <c r="G165" s="16">
        <v>19.254631477474021</v>
      </c>
      <c r="H165" s="8">
        <f t="shared" si="8"/>
        <v>68.880561099088737</v>
      </c>
      <c r="I165" s="9" t="str">
        <f t="shared" si="9"/>
        <v>&lt;DL</v>
      </c>
      <c r="J165" s="9">
        <f t="shared" si="10"/>
        <v>208.99610556757793</v>
      </c>
      <c r="K165" s="9">
        <f t="shared" si="11"/>
        <v>231.22610556757789</v>
      </c>
      <c r="L165" s="23" t="s">
        <v>107</v>
      </c>
      <c r="M165" s="44"/>
      <c r="N165" s="44"/>
      <c r="P165" s="43"/>
      <c r="Q165" s="39"/>
      <c r="R165" s="39"/>
      <c r="S165" s="39"/>
      <c r="T165" s="39"/>
      <c r="U165" s="39"/>
      <c r="V165" s="39"/>
      <c r="W165" s="39"/>
      <c r="X165" s="39"/>
      <c r="Y165" s="45"/>
      <c r="Z165" s="45"/>
      <c r="AB165" s="25"/>
      <c r="AC165" s="27"/>
      <c r="AD165" s="27"/>
      <c r="AE165" s="25"/>
      <c r="AF165" s="27"/>
      <c r="AG165" s="27"/>
      <c r="AH165" s="25"/>
      <c r="AI165" s="27"/>
      <c r="AJ165" s="27"/>
    </row>
    <row r="166" spans="2:36" ht="22" x14ac:dyDescent="0.25">
      <c r="B166" s="7">
        <v>168</v>
      </c>
      <c r="C166" s="16">
        <v>22.233333333333334</v>
      </c>
      <c r="D166" s="16">
        <v>266.76333333333332</v>
      </c>
      <c r="E166" s="16">
        <v>422.37666666666672</v>
      </c>
      <c r="F166" s="16">
        <v>55.580000000000005</v>
      </c>
      <c r="G166" s="16">
        <v>67.614289498925061</v>
      </c>
      <c r="H166" s="8">
        <f t="shared" si="8"/>
        <v>258.42286849677515</v>
      </c>
      <c r="I166" s="9" t="str">
        <f t="shared" si="9"/>
        <v>&lt;DL</v>
      </c>
      <c r="J166" s="9">
        <f t="shared" si="10"/>
        <v>8.3404648365581693</v>
      </c>
      <c r="K166" s="9">
        <f t="shared" si="11"/>
        <v>163.95379816989157</v>
      </c>
      <c r="L166" s="12" t="s">
        <v>111</v>
      </c>
      <c r="M166" s="44"/>
      <c r="N166" s="44"/>
      <c r="P166" s="43"/>
      <c r="Q166" s="39"/>
      <c r="R166" s="39"/>
      <c r="S166" s="39"/>
      <c r="T166" s="39"/>
      <c r="U166" s="39"/>
      <c r="V166" s="45"/>
      <c r="W166" s="45"/>
      <c r="X166" s="39"/>
      <c r="Y166" s="45"/>
      <c r="Z166" s="45"/>
      <c r="AB166" s="25"/>
      <c r="AC166" s="27"/>
      <c r="AD166" s="27"/>
      <c r="AE166" s="25"/>
      <c r="AF166" s="27"/>
      <c r="AG166" s="27"/>
      <c r="AH166" s="25"/>
      <c r="AI166" s="27"/>
      <c r="AJ166" s="27"/>
    </row>
    <row r="167" spans="2:36" ht="22" x14ac:dyDescent="0.25">
      <c r="B167" s="7">
        <v>169</v>
      </c>
      <c r="C167" s="16">
        <v>22.23</v>
      </c>
      <c r="D167" s="16">
        <v>155.61333333333334</v>
      </c>
      <c r="E167" s="16">
        <v>200.07000000000002</v>
      </c>
      <c r="F167" s="16">
        <v>25.936666666666667</v>
      </c>
      <c r="G167" s="16">
        <v>35.731281502036531</v>
      </c>
      <c r="H167" s="8">
        <f t="shared" si="8"/>
        <v>133.13051117277627</v>
      </c>
      <c r="I167" s="9" t="str">
        <f t="shared" si="9"/>
        <v>&lt;DL</v>
      </c>
      <c r="J167" s="9">
        <f t="shared" si="10"/>
        <v>22.482822160557077</v>
      </c>
      <c r="K167" s="9">
        <f t="shared" si="11"/>
        <v>66.939488827223755</v>
      </c>
      <c r="L167" s="12" t="s">
        <v>110</v>
      </c>
      <c r="M167" s="44"/>
      <c r="N167" s="44"/>
      <c r="P167" s="43"/>
      <c r="Q167" s="39"/>
      <c r="R167" s="39"/>
      <c r="S167" s="45"/>
      <c r="T167" s="45"/>
      <c r="U167" s="39"/>
      <c r="V167" s="39"/>
      <c r="W167" s="39"/>
      <c r="X167" s="39"/>
      <c r="Y167" s="39"/>
      <c r="Z167" s="39"/>
      <c r="AB167" s="25"/>
      <c r="AC167" s="27"/>
      <c r="AD167" s="27"/>
      <c r="AE167" s="25"/>
      <c r="AF167" s="27"/>
      <c r="AG167" s="27"/>
      <c r="AH167" s="46"/>
      <c r="AI167" s="27"/>
      <c r="AJ167" s="27"/>
    </row>
    <row r="168" spans="2:36" ht="12.5" x14ac:dyDescent="0.25">
      <c r="B168" s="7">
        <v>170</v>
      </c>
      <c r="C168" s="16">
        <v>11.116666666666667</v>
      </c>
      <c r="D168" s="16">
        <v>244.53333333333333</v>
      </c>
      <c r="E168" s="16">
        <v>344.57333333333327</v>
      </c>
      <c r="F168" s="16">
        <v>25.936666666666667</v>
      </c>
      <c r="G168" s="16">
        <v>16.979534086004175</v>
      </c>
      <c r="H168" s="8">
        <f t="shared" si="8"/>
        <v>76.87526892467919</v>
      </c>
      <c r="I168" s="9" t="str">
        <f t="shared" si="9"/>
        <v>&lt;DL</v>
      </c>
      <c r="J168" s="9">
        <f t="shared" si="10"/>
        <v>167.65806440865413</v>
      </c>
      <c r="K168" s="9">
        <f t="shared" si="11"/>
        <v>267.69806440865409</v>
      </c>
      <c r="L168" s="23" t="s">
        <v>112</v>
      </c>
      <c r="M168" s="44"/>
      <c r="N168" s="44"/>
      <c r="P168" s="43"/>
      <c r="Q168" s="39"/>
      <c r="R168" s="39"/>
      <c r="S168" s="39"/>
      <c r="T168" s="39"/>
      <c r="U168" s="39"/>
      <c r="V168" s="45"/>
      <c r="W168" s="45"/>
      <c r="X168" s="39"/>
      <c r="Y168" s="45"/>
      <c r="Z168" s="45"/>
      <c r="AB168" s="25"/>
      <c r="AC168" s="27"/>
      <c r="AD168" s="27"/>
      <c r="AE168" s="25"/>
      <c r="AF168" s="27"/>
      <c r="AG168" s="27"/>
      <c r="AH168" s="25"/>
      <c r="AI168" s="27"/>
      <c r="AJ168" s="27"/>
    </row>
    <row r="169" spans="2:36" ht="22" x14ac:dyDescent="0.25">
      <c r="B169" s="7">
        <v>171</v>
      </c>
      <c r="C169" s="16">
        <v>11.116666666666667</v>
      </c>
      <c r="D169" s="16">
        <v>133.38</v>
      </c>
      <c r="E169" s="16">
        <v>188.96</v>
      </c>
      <c r="F169" s="16">
        <v>11.115555555555554</v>
      </c>
      <c r="G169" s="16">
        <v>11.11500004165209</v>
      </c>
      <c r="H169" s="8">
        <f t="shared" si="8"/>
        <v>44.460555680511824</v>
      </c>
      <c r="I169" s="9" t="str">
        <f t="shared" si="9"/>
        <v>&lt;DL</v>
      </c>
      <c r="J169" s="9">
        <f t="shared" si="10"/>
        <v>88.919444319488179</v>
      </c>
      <c r="K169" s="9">
        <f t="shared" si="11"/>
        <v>144.49944431948819</v>
      </c>
      <c r="L169" s="12" t="s">
        <v>113</v>
      </c>
      <c r="M169" s="44"/>
      <c r="N169" s="44"/>
      <c r="P169" s="43"/>
      <c r="Q169" s="39"/>
      <c r="R169" s="39"/>
      <c r="S169" s="39"/>
      <c r="T169" s="39"/>
      <c r="U169" s="39"/>
      <c r="V169" s="45"/>
      <c r="W169" s="45"/>
      <c r="X169" s="39"/>
      <c r="Y169" s="39"/>
      <c r="Z169" s="39"/>
      <c r="AB169" s="25"/>
      <c r="AC169" s="27"/>
      <c r="AD169" s="27"/>
      <c r="AE169" s="25"/>
      <c r="AF169" s="27"/>
      <c r="AG169" s="27"/>
      <c r="AH169" s="25"/>
      <c r="AI169" s="27"/>
      <c r="AJ169" s="27"/>
    </row>
    <row r="170" spans="2:36" ht="12.75" customHeight="1" x14ac:dyDescent="0.25">
      <c r="B170" s="7">
        <v>172</v>
      </c>
      <c r="C170" s="16">
        <v>11.116666666666667</v>
      </c>
      <c r="D170" s="16">
        <v>311.2233333333333</v>
      </c>
      <c r="E170" s="16">
        <v>355.68333333333334</v>
      </c>
      <c r="F170" s="16">
        <v>22.231111111111108</v>
      </c>
      <c r="G170" s="16">
        <v>19.250782475679419</v>
      </c>
      <c r="H170" s="8">
        <f t="shared" si="8"/>
        <v>79.983458538149364</v>
      </c>
      <c r="I170" s="9" t="str">
        <f t="shared" si="9"/>
        <v>&lt;DL</v>
      </c>
      <c r="J170" s="9">
        <f t="shared" si="10"/>
        <v>231.23987479518394</v>
      </c>
      <c r="K170" s="9">
        <f t="shared" si="11"/>
        <v>275.69987479518397</v>
      </c>
      <c r="L170" s="23" t="s">
        <v>114</v>
      </c>
      <c r="M170" s="44"/>
      <c r="N170" s="44"/>
      <c r="P170" s="43"/>
      <c r="Q170" s="39"/>
      <c r="R170" s="39"/>
      <c r="S170" s="39"/>
      <c r="T170" s="39"/>
      <c r="U170" s="39"/>
      <c r="V170" s="45"/>
      <c r="W170" s="45"/>
      <c r="X170" s="39"/>
      <c r="Y170" s="39"/>
      <c r="Z170" s="39"/>
      <c r="AB170" s="25"/>
      <c r="AC170" s="27"/>
      <c r="AD170" s="27"/>
      <c r="AE170" s="25"/>
      <c r="AF170" s="27"/>
      <c r="AG170" s="27"/>
      <c r="AH170" s="25"/>
      <c r="AI170" s="27"/>
      <c r="AJ170" s="27"/>
    </row>
    <row r="171" spans="2:36" ht="12.5" x14ac:dyDescent="0.25">
      <c r="B171" s="7">
        <v>173</v>
      </c>
      <c r="C171" s="16">
        <v>22.233333333333334</v>
      </c>
      <c r="D171" s="16">
        <v>266.77333333333331</v>
      </c>
      <c r="E171" s="16">
        <v>244.53666666666663</v>
      </c>
      <c r="F171" s="16">
        <v>14.821111111111113</v>
      </c>
      <c r="G171" s="16">
        <v>6.4162859915940356</v>
      </c>
      <c r="H171" s="8">
        <f t="shared" si="8"/>
        <v>34.06996908589322</v>
      </c>
      <c r="I171" s="9" t="str">
        <f t="shared" si="9"/>
        <v>&lt;DL</v>
      </c>
      <c r="J171" s="9">
        <f t="shared" si="10"/>
        <v>232.70336424744011</v>
      </c>
      <c r="K171" s="9">
        <f t="shared" si="11"/>
        <v>210.46669758077343</v>
      </c>
      <c r="L171" s="23" t="s">
        <v>114</v>
      </c>
      <c r="M171" s="44"/>
      <c r="N171" s="44"/>
      <c r="P171" s="43"/>
      <c r="Q171" s="39"/>
      <c r="R171" s="39"/>
      <c r="S171" s="39"/>
      <c r="T171" s="39"/>
      <c r="U171" s="39"/>
      <c r="V171" s="45"/>
      <c r="W171" s="45"/>
      <c r="X171" s="39"/>
      <c r="Y171" s="39"/>
      <c r="Z171" s="39"/>
      <c r="AB171" s="25"/>
      <c r="AC171" s="27"/>
      <c r="AD171" s="27"/>
      <c r="AE171" s="25"/>
      <c r="AF171" s="27"/>
      <c r="AG171" s="27"/>
      <c r="AH171" s="25"/>
      <c r="AI171" s="27"/>
      <c r="AJ171" s="27"/>
    </row>
    <row r="172" spans="2:36" ht="22" x14ac:dyDescent="0.25">
      <c r="B172" s="7">
        <v>174</v>
      </c>
      <c r="C172" s="16">
        <v>22.23</v>
      </c>
      <c r="D172" s="16">
        <v>344.57</v>
      </c>
      <c r="E172" s="16">
        <v>477.95333333333332</v>
      </c>
      <c r="F172" s="16">
        <v>25.937777777777779</v>
      </c>
      <c r="G172" s="16">
        <v>16.979170354464493</v>
      </c>
      <c r="H172" s="8">
        <f t="shared" si="8"/>
        <v>76.875288841171255</v>
      </c>
      <c r="I172" s="9" t="str">
        <f t="shared" si="9"/>
        <v>&lt;DL</v>
      </c>
      <c r="J172" s="9">
        <f t="shared" si="10"/>
        <v>267.69471115882874</v>
      </c>
      <c r="K172" s="9">
        <f t="shared" si="11"/>
        <v>401.07804449216206</v>
      </c>
      <c r="L172" s="12" t="s">
        <v>115</v>
      </c>
      <c r="M172" s="44"/>
      <c r="N172" s="44"/>
      <c r="P172" s="43"/>
      <c r="Q172" s="39"/>
      <c r="R172" s="39"/>
      <c r="S172" s="45"/>
      <c r="T172" s="45"/>
      <c r="U172" s="39"/>
      <c r="V172" s="45"/>
      <c r="W172" s="45"/>
      <c r="X172" s="39"/>
      <c r="Y172" s="39"/>
      <c r="Z172" s="39"/>
      <c r="AB172" s="25"/>
      <c r="AC172" s="27"/>
      <c r="AD172" s="27"/>
      <c r="AE172" s="25"/>
      <c r="AF172" s="27"/>
      <c r="AG172" s="27"/>
      <c r="AH172" s="25"/>
      <c r="AI172" s="27"/>
      <c r="AJ172" s="27"/>
    </row>
    <row r="173" spans="2:36" ht="12.5" x14ac:dyDescent="0.25">
      <c r="B173" s="7">
        <v>175</v>
      </c>
      <c r="C173" s="16">
        <v>33.346666666666664</v>
      </c>
      <c r="D173" s="16">
        <v>255.64666666666668</v>
      </c>
      <c r="E173" s="16">
        <v>255.67</v>
      </c>
      <c r="F173" s="16">
        <v>0</v>
      </c>
      <c r="G173" s="16">
        <v>0</v>
      </c>
      <c r="H173" s="8">
        <f t="shared" si="8"/>
        <v>0</v>
      </c>
      <c r="I173" s="9">
        <f t="shared" si="9"/>
        <v>33.346666666666664</v>
      </c>
      <c r="J173" s="9">
        <f t="shared" si="10"/>
        <v>255.64666666666668</v>
      </c>
      <c r="K173" s="9">
        <f t="shared" si="11"/>
        <v>255.67</v>
      </c>
      <c r="L173" s="12" t="s">
        <v>116</v>
      </c>
      <c r="M173" s="44"/>
      <c r="N173" s="44"/>
      <c r="P173" s="43"/>
      <c r="Q173" s="39"/>
      <c r="R173" s="39"/>
      <c r="S173" s="39"/>
      <c r="T173" s="39"/>
      <c r="U173" s="39"/>
      <c r="V173" s="39"/>
      <c r="W173" s="39"/>
      <c r="X173" s="39"/>
      <c r="Y173" s="45"/>
      <c r="Z173" s="45"/>
      <c r="AB173" s="25"/>
      <c r="AC173" s="27"/>
      <c r="AD173" s="27"/>
      <c r="AE173" s="25"/>
      <c r="AF173" s="27"/>
      <c r="AG173" s="27"/>
      <c r="AH173" s="25"/>
      <c r="AI173" s="27"/>
      <c r="AJ173" s="27"/>
    </row>
    <row r="174" spans="2:36" ht="22" x14ac:dyDescent="0.25">
      <c r="B174" s="7">
        <v>176</v>
      </c>
      <c r="C174" s="16">
        <v>44.47</v>
      </c>
      <c r="D174" s="16">
        <v>322.33666666666664</v>
      </c>
      <c r="E174" s="16">
        <v>422.39000000000004</v>
      </c>
      <c r="F174" s="16">
        <v>18.526666666666667</v>
      </c>
      <c r="G174" s="16">
        <v>23.13931887022126</v>
      </c>
      <c r="H174" s="8">
        <f t="shared" si="8"/>
        <v>87.94462327733045</v>
      </c>
      <c r="I174" s="9" t="str">
        <f t="shared" si="9"/>
        <v>&lt;DL</v>
      </c>
      <c r="J174" s="9">
        <f t="shared" si="10"/>
        <v>234.39204338933621</v>
      </c>
      <c r="K174" s="9">
        <f t="shared" si="11"/>
        <v>334.44537672266961</v>
      </c>
      <c r="L174" s="12" t="s">
        <v>121</v>
      </c>
      <c r="M174" s="44"/>
      <c r="N174" s="44"/>
      <c r="P174" s="43"/>
      <c r="Q174" s="39"/>
      <c r="R174" s="39"/>
      <c r="S174" s="45"/>
      <c r="T174" s="45"/>
      <c r="U174" s="39"/>
      <c r="V174" s="45"/>
      <c r="W174" s="45"/>
      <c r="X174" s="39"/>
      <c r="Y174" s="45"/>
      <c r="Z174" s="45"/>
      <c r="AB174" s="25"/>
      <c r="AC174" s="27"/>
      <c r="AD174" s="27"/>
      <c r="AE174" s="25"/>
      <c r="AF174" s="27"/>
      <c r="AG174" s="27"/>
      <c r="AH174" s="25"/>
      <c r="AI174" s="27"/>
      <c r="AJ174" s="27"/>
    </row>
    <row r="175" spans="2:36" ht="22" x14ac:dyDescent="0.25">
      <c r="B175" s="7">
        <v>177</v>
      </c>
      <c r="C175" s="16">
        <v>122.26666666666665</v>
      </c>
      <c r="D175" s="16">
        <v>322.34666666666669</v>
      </c>
      <c r="E175" s="16">
        <v>633.57333333333338</v>
      </c>
      <c r="F175" s="16">
        <v>29.650000000000006</v>
      </c>
      <c r="G175" s="16">
        <v>32.100674966943188</v>
      </c>
      <c r="H175" s="8">
        <f t="shared" si="8"/>
        <v>125.95202490082957</v>
      </c>
      <c r="I175" s="9" t="str">
        <f t="shared" si="9"/>
        <v>&lt;DL</v>
      </c>
      <c r="J175" s="9">
        <f t="shared" si="10"/>
        <v>196.39464176583712</v>
      </c>
      <c r="K175" s="9">
        <f t="shared" si="11"/>
        <v>507.62130843250384</v>
      </c>
      <c r="L175" s="12" t="s">
        <v>119</v>
      </c>
      <c r="M175" s="44"/>
      <c r="N175" s="44"/>
      <c r="P175" s="43"/>
      <c r="Q175" s="39"/>
      <c r="R175" s="39"/>
      <c r="S175" s="45"/>
      <c r="T175" s="45"/>
      <c r="U175" s="39"/>
      <c r="V175" s="39"/>
      <c r="W175" s="39"/>
      <c r="X175" s="39"/>
      <c r="Y175" s="39"/>
      <c r="Z175" s="39"/>
      <c r="AB175" s="25"/>
      <c r="AC175" s="27"/>
      <c r="AD175" s="27"/>
      <c r="AE175" s="25"/>
      <c r="AF175" s="27"/>
      <c r="AG175" s="27"/>
      <c r="AH175" s="25"/>
      <c r="AI175" s="27"/>
      <c r="AJ175" s="27"/>
    </row>
    <row r="176" spans="2:36" ht="12.5" x14ac:dyDescent="0.25">
      <c r="B176" s="7">
        <v>178</v>
      </c>
      <c r="C176" s="16">
        <v>100.03666666666668</v>
      </c>
      <c r="D176" s="16">
        <v>555.75333333333333</v>
      </c>
      <c r="E176" s="16">
        <v>778.06</v>
      </c>
      <c r="F176" s="16">
        <v>11.116666666666667</v>
      </c>
      <c r="G176" s="16">
        <v>11.116666666666669</v>
      </c>
      <c r="H176" s="8">
        <f t="shared" si="8"/>
        <v>44.466666666666676</v>
      </c>
      <c r="I176" s="9">
        <f t="shared" si="9"/>
        <v>55.57</v>
      </c>
      <c r="J176" s="9">
        <f t="shared" si="10"/>
        <v>511.28666666666663</v>
      </c>
      <c r="K176" s="9">
        <f t="shared" si="11"/>
        <v>733.59333333333325</v>
      </c>
      <c r="L176" s="23" t="s">
        <v>120</v>
      </c>
      <c r="M176" s="44"/>
      <c r="N176" s="44"/>
      <c r="P176" s="43"/>
      <c r="Q176" s="39"/>
      <c r="R176" s="39"/>
      <c r="S176" s="45"/>
      <c r="T176" s="45"/>
      <c r="U176" s="39"/>
      <c r="V176" s="39"/>
      <c r="W176" s="39"/>
      <c r="X176" s="39"/>
      <c r="Y176" s="39"/>
      <c r="Z176" s="39"/>
      <c r="AB176" s="25"/>
      <c r="AC176" s="27"/>
      <c r="AD176" s="27"/>
      <c r="AE176" s="25"/>
      <c r="AF176" s="27"/>
      <c r="AG176" s="27"/>
      <c r="AH176" s="25"/>
      <c r="AI176" s="27"/>
      <c r="AJ176" s="27"/>
    </row>
    <row r="177" spans="2:36" ht="12.5" x14ac:dyDescent="0.25">
      <c r="B177" s="7">
        <v>179</v>
      </c>
      <c r="C177" s="16">
        <v>88.92</v>
      </c>
      <c r="D177" s="16">
        <v>200.07333333333335</v>
      </c>
      <c r="E177" s="16">
        <v>411.25666666666666</v>
      </c>
      <c r="F177" s="16">
        <v>7.41</v>
      </c>
      <c r="G177" s="16">
        <v>12.834496484085381</v>
      </c>
      <c r="H177" s="8">
        <f t="shared" si="8"/>
        <v>45.913489452256144</v>
      </c>
      <c r="I177" s="9">
        <f t="shared" si="9"/>
        <v>43.006510547743858</v>
      </c>
      <c r="J177" s="9">
        <f t="shared" si="10"/>
        <v>154.15984388107722</v>
      </c>
      <c r="K177" s="9">
        <f t="shared" si="11"/>
        <v>365.3431772144105</v>
      </c>
      <c r="L177" s="23" t="s">
        <v>120</v>
      </c>
      <c r="M177" s="44"/>
      <c r="N177" s="44"/>
      <c r="P177" s="43"/>
      <c r="Q177" s="39"/>
      <c r="R177" s="39"/>
      <c r="S177" s="45"/>
      <c r="T177" s="45"/>
      <c r="U177" s="39"/>
      <c r="V177" s="39"/>
      <c r="W177" s="39"/>
      <c r="X177" s="39"/>
      <c r="Y177" s="39"/>
      <c r="Z177" s="39"/>
      <c r="AB177" s="25"/>
      <c r="AC177" s="27"/>
      <c r="AD177" s="27"/>
      <c r="AE177" s="25"/>
      <c r="AF177" s="27"/>
      <c r="AG177" s="27"/>
      <c r="AH177" s="25"/>
      <c r="AI177" s="27"/>
      <c r="AJ177" s="27"/>
    </row>
    <row r="178" spans="2:36" ht="22" x14ac:dyDescent="0.25">
      <c r="B178" s="7">
        <v>180</v>
      </c>
      <c r="C178" s="16">
        <v>322.34666666666669</v>
      </c>
      <c r="D178" s="16">
        <v>722.48666666666668</v>
      </c>
      <c r="E178" s="16">
        <v>1378.36</v>
      </c>
      <c r="F178" s="16">
        <v>25.937777777777779</v>
      </c>
      <c r="G178" s="16">
        <v>16.979170354464493</v>
      </c>
      <c r="H178" s="8">
        <f t="shared" si="8"/>
        <v>76.875288841171255</v>
      </c>
      <c r="I178" s="9">
        <f t="shared" si="9"/>
        <v>245.47137782549544</v>
      </c>
      <c r="J178" s="9">
        <f t="shared" si="10"/>
        <v>645.61137782549542</v>
      </c>
      <c r="K178" s="9">
        <f t="shared" si="11"/>
        <v>1301.4847111588288</v>
      </c>
      <c r="L178" s="12" t="s">
        <v>122</v>
      </c>
      <c r="M178" s="44"/>
      <c r="N178" s="44"/>
      <c r="P178" s="43"/>
      <c r="Q178" s="39"/>
      <c r="R178" s="39"/>
      <c r="S178" s="45"/>
      <c r="T178" s="45"/>
      <c r="U178" s="39"/>
      <c r="V178" s="45"/>
      <c r="W178" s="45"/>
      <c r="X178" s="39"/>
      <c r="Y178" s="45"/>
      <c r="Z178" s="45"/>
      <c r="AB178" s="25"/>
      <c r="AC178" s="27"/>
      <c r="AD178" s="27"/>
      <c r="AE178" s="25"/>
      <c r="AF178" s="27"/>
      <c r="AG178" s="27"/>
      <c r="AH178" s="25"/>
      <c r="AI178" s="27"/>
      <c r="AJ178" s="27"/>
    </row>
    <row r="179" spans="2:36" ht="12.5" x14ac:dyDescent="0.25">
      <c r="B179" s="7">
        <v>181</v>
      </c>
      <c r="C179" s="16">
        <v>2467.7766666666666</v>
      </c>
      <c r="D179" s="16">
        <v>889.21999999999991</v>
      </c>
      <c r="E179" s="16">
        <v>3913.1066666666666</v>
      </c>
      <c r="F179" s="16">
        <v>11.115555555555554</v>
      </c>
      <c r="G179" s="16">
        <v>19.252706976576722</v>
      </c>
      <c r="H179" s="8">
        <f t="shared" si="8"/>
        <v>68.873676485285728</v>
      </c>
      <c r="I179" s="9">
        <f t="shared" si="9"/>
        <v>2398.902990181381</v>
      </c>
      <c r="J179" s="9">
        <f t="shared" si="10"/>
        <v>820.34632351471419</v>
      </c>
      <c r="K179" s="9">
        <f t="shared" si="11"/>
        <v>3844.232990181381</v>
      </c>
      <c r="L179" s="10" t="s">
        <v>10</v>
      </c>
      <c r="M179" s="44"/>
      <c r="N179" s="44"/>
      <c r="P179" s="43"/>
      <c r="Q179" s="39"/>
      <c r="R179" s="39"/>
      <c r="S179" s="39"/>
      <c r="T179" s="39"/>
      <c r="U179" s="39"/>
      <c r="V179" s="45"/>
      <c r="W179" s="45"/>
      <c r="X179" s="39"/>
      <c r="Y179" s="39"/>
      <c r="Z179" s="39"/>
      <c r="AB179" s="25"/>
      <c r="AC179" s="27"/>
      <c r="AD179" s="27"/>
      <c r="AE179" s="25"/>
      <c r="AF179" s="27"/>
      <c r="AG179" s="27"/>
      <c r="AH179" s="25"/>
      <c r="AI179" s="27"/>
      <c r="AJ179" s="27"/>
    </row>
    <row r="180" spans="2:36" ht="22" x14ac:dyDescent="0.25">
      <c r="B180" s="7">
        <v>182</v>
      </c>
      <c r="C180" s="16">
        <v>2578.9299999999998</v>
      </c>
      <c r="D180" s="16">
        <v>31725.3</v>
      </c>
      <c r="E180" s="16">
        <v>107352.77333333333</v>
      </c>
      <c r="F180" s="16">
        <v>40.757777777777783</v>
      </c>
      <c r="G180" s="16">
        <v>25.669955272725023</v>
      </c>
      <c r="H180" s="8">
        <f t="shared" si="8"/>
        <v>117.76764359595285</v>
      </c>
      <c r="I180" s="9">
        <f t="shared" si="9"/>
        <v>2461.1623564040469</v>
      </c>
      <c r="J180" s="9">
        <f t="shared" si="10"/>
        <v>31607.532356404048</v>
      </c>
      <c r="K180" s="9">
        <f t="shared" si="11"/>
        <v>107235.00568973737</v>
      </c>
      <c r="L180" s="12" t="s">
        <v>117</v>
      </c>
      <c r="M180" s="44"/>
      <c r="N180" s="44"/>
      <c r="P180" s="43"/>
      <c r="Q180" s="39"/>
      <c r="R180" s="39"/>
      <c r="S180" s="39"/>
      <c r="T180" s="39"/>
      <c r="U180" s="39"/>
      <c r="V180" s="39"/>
      <c r="W180" s="39"/>
      <c r="X180" s="39"/>
      <c r="Y180" s="45"/>
      <c r="Z180" s="45"/>
      <c r="AB180" s="25"/>
      <c r="AC180" s="27"/>
      <c r="AD180" s="27"/>
      <c r="AE180" s="25"/>
      <c r="AF180" s="27"/>
      <c r="AG180" s="27"/>
      <c r="AH180" s="25"/>
      <c r="AI180" s="27"/>
      <c r="AJ180" s="27"/>
    </row>
    <row r="181" spans="2:36" ht="12.5" x14ac:dyDescent="0.25">
      <c r="B181" s="7">
        <v>183</v>
      </c>
      <c r="C181" s="16">
        <v>1633.9833333333333</v>
      </c>
      <c r="D181" s="16">
        <v>16404.553333333333</v>
      </c>
      <c r="E181" s="16">
        <v>56783.423333333332</v>
      </c>
      <c r="F181" s="16">
        <v>14.82111111111111</v>
      </c>
      <c r="G181" s="16">
        <v>16.979170354464493</v>
      </c>
      <c r="H181" s="8">
        <f t="shared" si="8"/>
        <v>65.758622174504595</v>
      </c>
      <c r="I181" s="9">
        <f t="shared" si="9"/>
        <v>1568.2247111588288</v>
      </c>
      <c r="J181" s="9">
        <f t="shared" si="10"/>
        <v>16338.794711158829</v>
      </c>
      <c r="K181" s="9">
        <f t="shared" si="11"/>
        <v>56717.664711158825</v>
      </c>
      <c r="L181" s="23" t="s">
        <v>118</v>
      </c>
      <c r="M181" s="44"/>
      <c r="N181" s="44"/>
      <c r="P181" s="43"/>
      <c r="Q181" s="39"/>
      <c r="R181" s="39"/>
      <c r="S181" s="39"/>
      <c r="T181" s="39"/>
      <c r="U181" s="39"/>
      <c r="V181" s="39"/>
      <c r="W181" s="39"/>
      <c r="X181" s="39"/>
      <c r="Y181" s="45"/>
      <c r="Z181" s="45"/>
      <c r="AB181" s="25"/>
      <c r="AC181" s="27"/>
      <c r="AD181" s="27"/>
      <c r="AE181" s="25"/>
      <c r="AF181" s="27"/>
      <c r="AG181" s="27"/>
      <c r="AH181" s="25"/>
      <c r="AI181" s="27"/>
      <c r="AJ181" s="27"/>
    </row>
    <row r="182" spans="2:36" ht="12.5" x14ac:dyDescent="0.25">
      <c r="B182" s="7">
        <v>184</v>
      </c>
      <c r="C182" s="16">
        <v>3045.9133333333334</v>
      </c>
      <c r="D182" s="16">
        <v>36772.403333333328</v>
      </c>
      <c r="E182" s="16">
        <v>120230.69333333334</v>
      </c>
      <c r="F182" s="16">
        <v>29.642222222222227</v>
      </c>
      <c r="G182" s="16">
        <v>23.13745072227978</v>
      </c>
      <c r="H182" s="8">
        <f t="shared" si="8"/>
        <v>99.054574389061571</v>
      </c>
      <c r="I182" s="9">
        <f t="shared" si="9"/>
        <v>2946.8587589442718</v>
      </c>
      <c r="J182" s="9">
        <f t="shared" si="10"/>
        <v>36673.348758944267</v>
      </c>
      <c r="K182" s="9">
        <f t="shared" si="11"/>
        <v>120131.63875894429</v>
      </c>
      <c r="L182" s="23" t="s">
        <v>118</v>
      </c>
      <c r="M182" s="44"/>
      <c r="N182" s="44"/>
      <c r="P182" s="43"/>
      <c r="Q182" s="39"/>
      <c r="R182" s="39"/>
      <c r="S182" s="39"/>
      <c r="T182" s="39"/>
      <c r="U182" s="39"/>
      <c r="V182" s="45"/>
      <c r="W182" s="45"/>
      <c r="X182" s="39"/>
      <c r="Y182" s="45"/>
      <c r="Z182" s="45"/>
      <c r="AB182" s="25"/>
      <c r="AC182" s="27"/>
      <c r="AD182" s="27"/>
      <c r="AE182" s="25"/>
      <c r="AF182" s="27"/>
      <c r="AG182" s="27"/>
      <c r="AH182" s="25"/>
      <c r="AI182" s="27"/>
      <c r="AJ182" s="27"/>
    </row>
    <row r="183" spans="2:36" ht="12.5" x14ac:dyDescent="0.25">
      <c r="B183" s="7">
        <v>185</v>
      </c>
      <c r="C183" s="16">
        <v>22.233333333333334</v>
      </c>
      <c r="D183" s="16">
        <v>11.116666666666667</v>
      </c>
      <c r="E183" s="16">
        <v>0</v>
      </c>
      <c r="F183" s="16">
        <v>11.115555555555554</v>
      </c>
      <c r="G183" s="16">
        <v>11.11500004165209</v>
      </c>
      <c r="H183" s="8">
        <f t="shared" si="8"/>
        <v>44.460555680511824</v>
      </c>
      <c r="I183" s="9" t="str">
        <f t="shared" si="9"/>
        <v>&lt;DL</v>
      </c>
      <c r="J183" s="9" t="str">
        <f t="shared" si="10"/>
        <v>&lt;DL</v>
      </c>
      <c r="K183" s="9" t="str">
        <f t="shared" si="11"/>
        <v>&lt;DL</v>
      </c>
      <c r="L183" s="12"/>
      <c r="M183" s="44"/>
      <c r="N183" s="44"/>
      <c r="P183" s="43"/>
      <c r="Q183" s="39"/>
      <c r="R183" s="39"/>
      <c r="S183" s="45"/>
      <c r="T183" s="45"/>
      <c r="U183" s="39"/>
      <c r="V183" s="39"/>
      <c r="W183" s="39"/>
      <c r="X183" s="39"/>
      <c r="Y183" s="39"/>
      <c r="Z183" s="39"/>
      <c r="AB183" s="25"/>
      <c r="AC183" s="27"/>
      <c r="AD183" s="27"/>
      <c r="AE183" s="25"/>
      <c r="AF183" s="27"/>
      <c r="AG183" s="27"/>
      <c r="AH183" s="25"/>
      <c r="AI183" s="27"/>
      <c r="AJ183" s="27"/>
    </row>
    <row r="184" spans="2:36" ht="12.5" x14ac:dyDescent="0.25">
      <c r="B184" s="7">
        <v>186</v>
      </c>
      <c r="C184" s="16">
        <v>2767.92</v>
      </c>
      <c r="D184" s="16">
        <v>34153.80333333333</v>
      </c>
      <c r="E184" s="16">
        <v>112870.59666666666</v>
      </c>
      <c r="F184" s="16">
        <v>22.233333333333334</v>
      </c>
      <c r="G184" s="16">
        <v>11.116666666666669</v>
      </c>
      <c r="H184" s="8">
        <f t="shared" si="8"/>
        <v>55.583333333333343</v>
      </c>
      <c r="I184" s="9">
        <f t="shared" si="9"/>
        <v>2712.3366666666666</v>
      </c>
      <c r="J184" s="9">
        <f t="shared" si="10"/>
        <v>34098.219999999994</v>
      </c>
      <c r="K184" s="9">
        <f t="shared" si="11"/>
        <v>112815.01333333334</v>
      </c>
      <c r="L184" s="23" t="s">
        <v>118</v>
      </c>
      <c r="M184" s="44"/>
      <c r="N184" s="44"/>
      <c r="P184" s="43"/>
      <c r="Q184" s="39"/>
      <c r="R184" s="39"/>
      <c r="S184" s="39"/>
      <c r="T184" s="39"/>
      <c r="U184" s="39"/>
      <c r="V184" s="45"/>
      <c r="W184" s="45"/>
      <c r="X184" s="39"/>
      <c r="Y184" s="45"/>
      <c r="Z184" s="45"/>
      <c r="AB184" s="25"/>
      <c r="AC184" s="27"/>
      <c r="AD184" s="27"/>
      <c r="AE184" s="25"/>
      <c r="AF184" s="27"/>
      <c r="AG184" s="27"/>
      <c r="AH184" s="25"/>
      <c r="AI184" s="27"/>
      <c r="AJ184" s="27"/>
    </row>
    <row r="185" spans="2:36" ht="12.5" x14ac:dyDescent="0.25">
      <c r="B185" s="7">
        <v>187</v>
      </c>
      <c r="C185" s="16">
        <v>22.233333333333334</v>
      </c>
      <c r="D185" s="16">
        <v>55.576666666666675</v>
      </c>
      <c r="E185" s="16">
        <v>11.116666666666667</v>
      </c>
      <c r="F185" s="16">
        <v>22.232222222222223</v>
      </c>
      <c r="G185" s="16">
        <v>11.11500004165209</v>
      </c>
      <c r="H185" s="8">
        <f t="shared" si="8"/>
        <v>55.577222347178491</v>
      </c>
      <c r="I185" s="9" t="str">
        <f t="shared" si="9"/>
        <v>&lt;DL</v>
      </c>
      <c r="J185" s="9" t="str">
        <f t="shared" si="10"/>
        <v>&lt;DL</v>
      </c>
      <c r="K185" s="9" t="str">
        <f t="shared" si="11"/>
        <v>&lt;DL</v>
      </c>
      <c r="L185" s="10"/>
      <c r="M185" s="44"/>
      <c r="N185" s="44"/>
      <c r="P185" s="43"/>
      <c r="Q185" s="39"/>
      <c r="R185" s="39"/>
      <c r="S185" s="45"/>
      <c r="T185" s="45"/>
      <c r="U185" s="39"/>
      <c r="V185" s="45"/>
      <c r="W185" s="45"/>
      <c r="X185" s="39"/>
      <c r="Y185" s="39"/>
      <c r="Z185" s="39"/>
      <c r="AB185" s="25"/>
      <c r="AC185" s="27"/>
      <c r="AD185" s="27"/>
      <c r="AE185" s="25"/>
      <c r="AF185" s="27"/>
      <c r="AG185" s="27"/>
      <c r="AH185" s="25"/>
      <c r="AI185" s="27"/>
      <c r="AJ185" s="27"/>
    </row>
    <row r="186" spans="2:36" ht="12.5" x14ac:dyDescent="0.25">
      <c r="B186" s="7">
        <v>188</v>
      </c>
      <c r="C186" s="16">
        <v>22.233333333333334</v>
      </c>
      <c r="D186" s="16">
        <v>44.463333333333331</v>
      </c>
      <c r="E186" s="16">
        <v>11.116666666666667</v>
      </c>
      <c r="F186" s="16">
        <v>7.4111111111111114</v>
      </c>
      <c r="G186" s="16">
        <v>12.836420984982681</v>
      </c>
      <c r="H186" s="8">
        <f t="shared" si="8"/>
        <v>45.920374066059154</v>
      </c>
      <c r="I186" s="9" t="str">
        <f t="shared" si="9"/>
        <v>&lt;DL</v>
      </c>
      <c r="J186" s="9" t="str">
        <f t="shared" si="10"/>
        <v>&lt;DL</v>
      </c>
      <c r="K186" s="9" t="str">
        <f t="shared" si="11"/>
        <v>&lt;DL</v>
      </c>
      <c r="L186" s="10"/>
      <c r="M186" s="44"/>
      <c r="N186" s="44"/>
      <c r="P186" s="43"/>
      <c r="Q186" s="39"/>
      <c r="R186" s="39"/>
      <c r="S186" s="39"/>
      <c r="T186" s="39"/>
      <c r="U186" s="39"/>
      <c r="V186" s="45"/>
      <c r="W186" s="45"/>
      <c r="X186" s="39"/>
      <c r="Y186" s="39"/>
      <c r="Z186" s="39"/>
      <c r="AB186" s="25"/>
      <c r="AC186" s="27"/>
      <c r="AD186" s="27"/>
      <c r="AE186" s="25"/>
      <c r="AF186" s="27"/>
      <c r="AG186" s="27"/>
      <c r="AH186" s="25"/>
      <c r="AI186" s="27"/>
      <c r="AJ186" s="27"/>
    </row>
    <row r="187" spans="2:36" ht="12.5" x14ac:dyDescent="0.25">
      <c r="B187" s="7">
        <v>189</v>
      </c>
      <c r="C187" s="16">
        <v>11.116666666666667</v>
      </c>
      <c r="D187" s="16">
        <v>22.23</v>
      </c>
      <c r="E187" s="16">
        <v>0</v>
      </c>
      <c r="F187" s="16">
        <v>18.526666666666667</v>
      </c>
      <c r="G187" s="16">
        <v>12.834496484085385</v>
      </c>
      <c r="H187" s="8">
        <f t="shared" si="8"/>
        <v>57.030156118922818</v>
      </c>
      <c r="I187" s="9" t="str">
        <f t="shared" si="9"/>
        <v>&lt;DL</v>
      </c>
      <c r="J187" s="9" t="str">
        <f t="shared" si="10"/>
        <v>&lt;DL</v>
      </c>
      <c r="K187" s="9" t="str">
        <f t="shared" si="11"/>
        <v>&lt;DL</v>
      </c>
      <c r="L187" s="10"/>
      <c r="M187" s="44"/>
      <c r="N187" s="44"/>
      <c r="P187" s="43"/>
      <c r="Q187" s="39"/>
      <c r="R187" s="39"/>
      <c r="S187" s="39"/>
      <c r="T187" s="39"/>
      <c r="U187" s="39"/>
      <c r="V187" s="45"/>
      <c r="W187" s="45"/>
      <c r="X187" s="39"/>
      <c r="Y187" s="39"/>
      <c r="Z187" s="39"/>
      <c r="AB187" s="25"/>
      <c r="AC187" s="27"/>
      <c r="AD187" s="27"/>
      <c r="AE187" s="25"/>
      <c r="AF187" s="27"/>
      <c r="AG187" s="27"/>
      <c r="AH187" s="25"/>
      <c r="AI187" s="27"/>
      <c r="AJ187" s="27"/>
    </row>
    <row r="188" spans="2:36" ht="12.5" x14ac:dyDescent="0.25">
      <c r="B188" s="7">
        <v>190</v>
      </c>
      <c r="C188" s="16">
        <v>33.346666666666664</v>
      </c>
      <c r="D188" s="16">
        <v>0</v>
      </c>
      <c r="E188" s="16">
        <v>22.233333333333334</v>
      </c>
      <c r="F188" s="16">
        <v>11.115555555555554</v>
      </c>
      <c r="G188" s="16">
        <v>11.11500004165209</v>
      </c>
      <c r="H188" s="8">
        <f t="shared" si="8"/>
        <v>44.460555680511824</v>
      </c>
      <c r="I188" s="9" t="str">
        <f t="shared" si="9"/>
        <v>&lt;DL</v>
      </c>
      <c r="J188" s="9" t="str">
        <f t="shared" si="10"/>
        <v>&lt;DL</v>
      </c>
      <c r="K188" s="9" t="str">
        <f t="shared" si="11"/>
        <v>&lt;DL</v>
      </c>
      <c r="L188" s="10"/>
      <c r="M188" s="44"/>
      <c r="N188" s="44"/>
      <c r="P188" s="43"/>
      <c r="Q188" s="39"/>
      <c r="R188" s="39"/>
      <c r="S188" s="45"/>
      <c r="T188" s="45"/>
      <c r="U188" s="39"/>
      <c r="V188" s="45"/>
      <c r="W188" s="45"/>
      <c r="X188" s="39"/>
      <c r="Y188" s="39"/>
      <c r="Z188" s="39"/>
      <c r="AB188" s="25"/>
      <c r="AC188" s="27"/>
      <c r="AD188" s="27"/>
      <c r="AE188" s="25"/>
      <c r="AF188" s="27"/>
      <c r="AG188" s="27"/>
      <c r="AH188" s="25"/>
      <c r="AI188" s="27"/>
      <c r="AJ188" s="27"/>
    </row>
    <row r="189" spans="2:36" ht="12.5" x14ac:dyDescent="0.25">
      <c r="B189" s="7">
        <v>191</v>
      </c>
      <c r="C189" s="16">
        <v>11.116666666666667</v>
      </c>
      <c r="D189" s="16">
        <v>22.233333333333334</v>
      </c>
      <c r="E189" s="16">
        <v>33.346666666666664</v>
      </c>
      <c r="F189" s="16">
        <v>22.232222222222219</v>
      </c>
      <c r="G189" s="16">
        <v>11.115000041652095</v>
      </c>
      <c r="H189" s="8">
        <f t="shared" si="8"/>
        <v>55.577222347178505</v>
      </c>
      <c r="I189" s="9" t="str">
        <f t="shared" si="9"/>
        <v>&lt;DL</v>
      </c>
      <c r="J189" s="9" t="str">
        <f t="shared" si="10"/>
        <v>&lt;DL</v>
      </c>
      <c r="K189" s="9" t="str">
        <f t="shared" si="11"/>
        <v>&lt;DL</v>
      </c>
      <c r="L189" s="12"/>
      <c r="M189" s="44"/>
      <c r="N189" s="44"/>
      <c r="P189" s="43"/>
      <c r="Q189" s="39"/>
      <c r="R189" s="39"/>
      <c r="S189" s="39"/>
      <c r="T189" s="39"/>
      <c r="U189" s="39"/>
      <c r="V189" s="39"/>
      <c r="W189" s="39"/>
      <c r="X189" s="39"/>
      <c r="Y189" s="45"/>
      <c r="Z189" s="45"/>
      <c r="AB189" s="25"/>
      <c r="AC189" s="27"/>
      <c r="AD189" s="27"/>
      <c r="AE189" s="25"/>
      <c r="AF189" s="27"/>
      <c r="AG189" s="27"/>
      <c r="AH189" s="25"/>
      <c r="AI189" s="27"/>
      <c r="AJ189" s="27"/>
    </row>
    <row r="190" spans="2:36" ht="12.5" x14ac:dyDescent="0.25">
      <c r="B190" s="7">
        <v>192</v>
      </c>
      <c r="C190" s="16">
        <v>66.693333333333328</v>
      </c>
      <c r="D190" s="16">
        <v>11.116666666666667</v>
      </c>
      <c r="E190" s="16">
        <v>0</v>
      </c>
      <c r="F190" s="16">
        <v>11.116666666666667</v>
      </c>
      <c r="G190" s="16">
        <v>0</v>
      </c>
      <c r="H190" s="8">
        <f t="shared" si="8"/>
        <v>11.116666666666667</v>
      </c>
      <c r="I190" s="9">
        <f t="shared" si="9"/>
        <v>55.576666666666661</v>
      </c>
      <c r="J190" s="9" t="str">
        <f t="shared" si="10"/>
        <v>&lt;DL</v>
      </c>
      <c r="K190" s="9" t="str">
        <f t="shared" si="11"/>
        <v>&lt;DL</v>
      </c>
      <c r="L190" s="10"/>
      <c r="M190" s="44"/>
      <c r="N190" s="44"/>
      <c r="P190" s="43"/>
      <c r="Q190" s="39"/>
      <c r="R190" s="39"/>
      <c r="S190" s="45"/>
      <c r="T190" s="45"/>
      <c r="U190" s="39"/>
      <c r="V190" s="45"/>
      <c r="W190" s="45"/>
      <c r="X190" s="39"/>
      <c r="Y190" s="39"/>
      <c r="Z190" s="39"/>
      <c r="AB190" s="25"/>
      <c r="AC190" s="27"/>
      <c r="AD190" s="27"/>
      <c r="AE190" s="25"/>
      <c r="AF190" s="27"/>
      <c r="AG190" s="27"/>
      <c r="AH190" s="25"/>
      <c r="AI190" s="27"/>
      <c r="AJ190" s="27"/>
    </row>
    <row r="191" spans="2:36" ht="12.5" x14ac:dyDescent="0.25">
      <c r="B191" s="7">
        <v>193</v>
      </c>
      <c r="C191" s="16">
        <v>33.346666666666664</v>
      </c>
      <c r="D191" s="16">
        <v>22.236666666666665</v>
      </c>
      <c r="E191" s="16">
        <v>0</v>
      </c>
      <c r="F191" s="16">
        <v>7.4111111111111114</v>
      </c>
      <c r="G191" s="16">
        <v>6.4182104924913403</v>
      </c>
      <c r="H191" s="8">
        <f t="shared" si="8"/>
        <v>26.665742588585132</v>
      </c>
      <c r="I191" s="9">
        <f t="shared" si="9"/>
        <v>6.6809240780815315</v>
      </c>
      <c r="J191" s="9" t="str">
        <f t="shared" si="10"/>
        <v>&lt;DL</v>
      </c>
      <c r="K191" s="9" t="str">
        <f t="shared" si="11"/>
        <v>&lt;DL</v>
      </c>
      <c r="L191" s="10"/>
      <c r="M191" s="44"/>
      <c r="N191" s="44"/>
      <c r="P191" s="43"/>
      <c r="Q191" s="39"/>
      <c r="R191" s="39"/>
      <c r="S191" s="39"/>
      <c r="T191" s="39"/>
      <c r="U191" s="39"/>
      <c r="V191" s="39"/>
      <c r="W191" s="39"/>
      <c r="X191" s="39"/>
      <c r="Y191" s="45"/>
      <c r="Z191" s="45"/>
      <c r="AB191" s="25"/>
      <c r="AC191" s="27"/>
      <c r="AD191" s="27"/>
      <c r="AE191" s="25"/>
      <c r="AF191" s="27"/>
      <c r="AG191" s="27"/>
      <c r="AH191" s="25"/>
      <c r="AI191" s="27"/>
      <c r="AJ191" s="27"/>
    </row>
    <row r="192" spans="2:36" ht="12.5" x14ac:dyDescent="0.25">
      <c r="B192" s="7">
        <v>194</v>
      </c>
      <c r="C192" s="16">
        <v>1267.1999999999998</v>
      </c>
      <c r="D192" s="16">
        <v>22.23</v>
      </c>
      <c r="E192" s="16">
        <v>11.116666666666667</v>
      </c>
      <c r="F192" s="16">
        <v>25.935555555555556</v>
      </c>
      <c r="G192" s="16">
        <v>23.137984482792056</v>
      </c>
      <c r="H192" s="8">
        <f t="shared" si="8"/>
        <v>95.349509003931715</v>
      </c>
      <c r="I192" s="9">
        <f t="shared" si="9"/>
        <v>1171.8504909960682</v>
      </c>
      <c r="J192" s="9" t="str">
        <f t="shared" si="10"/>
        <v>&lt;DL</v>
      </c>
      <c r="K192" s="9" t="str">
        <f t="shared" si="11"/>
        <v>&lt;DL</v>
      </c>
      <c r="L192" s="10"/>
      <c r="M192" s="44"/>
      <c r="N192" s="44"/>
      <c r="P192" s="43"/>
      <c r="Q192" s="39"/>
      <c r="R192" s="39"/>
      <c r="S192" s="45"/>
      <c r="T192" s="45"/>
      <c r="U192" s="39"/>
      <c r="V192" s="39"/>
      <c r="W192" s="39"/>
      <c r="X192" s="39"/>
      <c r="Y192" s="39"/>
      <c r="Z192" s="39"/>
      <c r="AB192" s="25"/>
      <c r="AC192" s="27"/>
      <c r="AD192" s="27"/>
      <c r="AE192" s="25"/>
      <c r="AF192" s="27"/>
      <c r="AG192" s="27"/>
      <c r="AH192" s="25"/>
      <c r="AI192" s="27"/>
      <c r="AJ192" s="27"/>
    </row>
    <row r="193" spans="2:36" ht="12.5" x14ac:dyDescent="0.25">
      <c r="B193" s="7">
        <v>195</v>
      </c>
      <c r="C193" s="16">
        <v>1278.2933333333333</v>
      </c>
      <c r="D193" s="16">
        <v>100.03666666666668</v>
      </c>
      <c r="E193" s="16">
        <v>66.693333333333328</v>
      </c>
      <c r="F193" s="16">
        <v>22.232222222222223</v>
      </c>
      <c r="G193" s="16">
        <v>11.11500004165209</v>
      </c>
      <c r="H193" s="8">
        <f t="shared" si="8"/>
        <v>55.577222347178491</v>
      </c>
      <c r="I193" s="9">
        <f t="shared" si="9"/>
        <v>1222.7161109861547</v>
      </c>
      <c r="J193" s="9">
        <f t="shared" si="10"/>
        <v>44.459444319488185</v>
      </c>
      <c r="K193" s="9">
        <f t="shared" si="11"/>
        <v>11.116110986154837</v>
      </c>
      <c r="L193" s="10" t="s">
        <v>10</v>
      </c>
      <c r="M193" s="44"/>
      <c r="N193" s="44"/>
      <c r="P193" s="43"/>
      <c r="Q193" s="39"/>
      <c r="R193" s="39"/>
      <c r="S193" s="45"/>
      <c r="T193" s="45"/>
      <c r="U193" s="39"/>
      <c r="V193" s="39"/>
      <c r="W193" s="39"/>
      <c r="X193" s="39"/>
      <c r="Y193" s="39"/>
      <c r="Z193" s="39"/>
      <c r="AB193" s="25"/>
      <c r="AC193" s="27"/>
      <c r="AD193" s="27"/>
      <c r="AE193" s="25"/>
      <c r="AF193" s="27"/>
      <c r="AG193" s="27"/>
      <c r="AH193" s="25"/>
      <c r="AI193" s="27"/>
      <c r="AJ193" s="27"/>
    </row>
    <row r="194" spans="2:36" ht="12.5" x14ac:dyDescent="0.25">
      <c r="B194" s="7">
        <v>196</v>
      </c>
      <c r="C194" s="16">
        <v>1067.1099999999999</v>
      </c>
      <c r="D194" s="16">
        <v>55.576666666666661</v>
      </c>
      <c r="E194" s="16">
        <v>55.576666666666661</v>
      </c>
      <c r="F194" s="16">
        <v>25.938888888888886</v>
      </c>
      <c r="G194" s="16">
        <v>16.983171191026241</v>
      </c>
      <c r="H194" s="8">
        <f t="shared" si="8"/>
        <v>76.888402461967601</v>
      </c>
      <c r="I194" s="9">
        <f t="shared" si="9"/>
        <v>990.22159753803226</v>
      </c>
      <c r="J194" s="9" t="str">
        <f t="shared" si="10"/>
        <v>&lt;DL</v>
      </c>
      <c r="K194" s="9" t="str">
        <f t="shared" si="11"/>
        <v>&lt;DL</v>
      </c>
      <c r="L194" s="10"/>
      <c r="M194" s="44"/>
      <c r="N194" s="44"/>
      <c r="P194" s="43"/>
      <c r="Q194" s="39"/>
      <c r="R194" s="39"/>
      <c r="S194" s="45"/>
      <c r="T194" s="45"/>
      <c r="U194" s="39"/>
      <c r="V194" s="39"/>
      <c r="W194" s="39"/>
      <c r="X194" s="39"/>
      <c r="Y194" s="45"/>
      <c r="Z194" s="45"/>
      <c r="AB194" s="25"/>
      <c r="AC194" s="27"/>
      <c r="AD194" s="27"/>
      <c r="AE194" s="25"/>
      <c r="AF194" s="27"/>
      <c r="AG194" s="27"/>
      <c r="AH194" s="25"/>
      <c r="AI194" s="27"/>
      <c r="AJ194" s="27"/>
    </row>
    <row r="195" spans="2:36" ht="12.5" x14ac:dyDescent="0.25">
      <c r="B195" s="7">
        <v>197</v>
      </c>
      <c r="C195" s="16">
        <v>211.18999999999997</v>
      </c>
      <c r="D195" s="16">
        <v>166.73</v>
      </c>
      <c r="E195" s="16">
        <v>100.03666666666668</v>
      </c>
      <c r="F195" s="16">
        <v>88.922222222222217</v>
      </c>
      <c r="G195" s="16">
        <v>50.934601460362174</v>
      </c>
      <c r="H195" s="8">
        <f t="shared" si="8"/>
        <v>241.72602660330875</v>
      </c>
      <c r="I195" s="9" t="str">
        <f t="shared" si="9"/>
        <v>&lt;DL</v>
      </c>
      <c r="J195" s="9" t="str">
        <f t="shared" si="10"/>
        <v>&lt;DL</v>
      </c>
      <c r="K195" s="9" t="str">
        <f t="shared" si="11"/>
        <v>&lt;DL</v>
      </c>
      <c r="L195" s="10"/>
      <c r="M195" s="44"/>
      <c r="N195" s="44"/>
      <c r="P195" s="43"/>
      <c r="Q195" s="39"/>
      <c r="R195" s="39"/>
      <c r="S195" s="39"/>
      <c r="T195" s="39"/>
      <c r="U195" s="39"/>
      <c r="V195" s="45"/>
      <c r="W195" s="45"/>
      <c r="X195" s="39"/>
      <c r="Y195" s="39"/>
      <c r="Z195" s="39"/>
      <c r="AB195" s="25"/>
      <c r="AC195" s="27"/>
      <c r="AD195" s="27"/>
      <c r="AE195" s="25"/>
      <c r="AF195" s="27"/>
      <c r="AG195" s="27"/>
      <c r="AH195" s="25"/>
      <c r="AI195" s="27"/>
      <c r="AJ195" s="27"/>
    </row>
    <row r="196" spans="2:36" ht="33" x14ac:dyDescent="0.25">
      <c r="B196" s="7">
        <v>198</v>
      </c>
      <c r="C196" s="16">
        <v>377.92</v>
      </c>
      <c r="D196" s="16">
        <v>266.76333333333332</v>
      </c>
      <c r="E196" s="16">
        <v>778.08</v>
      </c>
      <c r="F196" s="16">
        <v>59.282222222222231</v>
      </c>
      <c r="G196" s="16">
        <v>35.729380430199512</v>
      </c>
      <c r="H196" s="8">
        <f t="shared" si="8"/>
        <v>166.47036351282077</v>
      </c>
      <c r="I196" s="9">
        <f t="shared" si="9"/>
        <v>211.44963648717925</v>
      </c>
      <c r="J196" s="9">
        <f t="shared" si="10"/>
        <v>100.29296982051255</v>
      </c>
      <c r="K196" s="9">
        <f t="shared" si="11"/>
        <v>611.60963648717927</v>
      </c>
      <c r="L196" s="12" t="s">
        <v>123</v>
      </c>
      <c r="M196" s="44"/>
      <c r="N196" s="44"/>
      <c r="P196" s="43"/>
      <c r="Q196" s="39"/>
      <c r="R196" s="39"/>
      <c r="S196" s="45"/>
      <c r="T196" s="45"/>
      <c r="U196" s="39"/>
      <c r="V196" s="39"/>
      <c r="W196" s="39"/>
      <c r="X196" s="39"/>
      <c r="Y196" s="45"/>
      <c r="Z196" s="45"/>
      <c r="AC196" s="45"/>
      <c r="AD196" s="45"/>
      <c r="AE196" s="25"/>
      <c r="AF196" s="27"/>
      <c r="AG196" s="27"/>
      <c r="AH196" s="25"/>
      <c r="AI196" s="27"/>
      <c r="AJ196" s="27"/>
    </row>
    <row r="197" spans="2:36" ht="12.75" customHeight="1" x14ac:dyDescent="0.25">
      <c r="B197" s="7">
        <v>199</v>
      </c>
      <c r="C197" s="16">
        <v>55.580000000000005</v>
      </c>
      <c r="D197" s="16">
        <v>188.96333333333334</v>
      </c>
      <c r="E197" s="16">
        <v>466.85666666666663</v>
      </c>
      <c r="F197" s="16">
        <v>103.74444444444443</v>
      </c>
      <c r="G197" s="16">
        <v>84.161128354638393</v>
      </c>
      <c r="H197" s="8">
        <f t="shared" ref="H197:H248" si="12">F197+3*G197</f>
        <v>356.2278295083596</v>
      </c>
      <c r="I197" s="9" t="str">
        <f t="shared" ref="I197:I248" si="13">IF(C197&gt;$H197,C197-H197,"&lt;DL")</f>
        <v>&lt;DL</v>
      </c>
      <c r="J197" s="9" t="str">
        <f t="shared" ref="J197:J248" si="14">IF(D197&gt;$H197,D197-H197,"&lt;DL")</f>
        <v>&lt;DL</v>
      </c>
      <c r="K197" s="9">
        <f t="shared" ref="K197:K248" si="15">IF(E197&gt;$H197,E197-H197,"&lt;DL")</f>
        <v>110.62883715830702</v>
      </c>
      <c r="L197" s="23" t="s">
        <v>124</v>
      </c>
      <c r="M197" s="44"/>
      <c r="N197" s="44"/>
      <c r="P197" s="43"/>
      <c r="Q197" s="39"/>
      <c r="R197" s="39"/>
      <c r="S197" s="39"/>
      <c r="T197" s="39"/>
      <c r="U197" s="39"/>
      <c r="V197" s="39"/>
      <c r="W197" s="39"/>
      <c r="X197" s="39"/>
      <c r="Y197" s="45"/>
      <c r="Z197" s="45"/>
      <c r="AB197" s="25"/>
      <c r="AC197" s="45"/>
      <c r="AD197" s="45"/>
      <c r="AE197" s="25"/>
      <c r="AF197" s="27"/>
      <c r="AG197" s="27"/>
      <c r="AH197" s="25"/>
      <c r="AI197" s="27"/>
      <c r="AJ197" s="27"/>
    </row>
    <row r="198" spans="2:36" ht="12.5" x14ac:dyDescent="0.25">
      <c r="B198" s="7">
        <v>200</v>
      </c>
      <c r="C198" s="16">
        <v>100.03666666666668</v>
      </c>
      <c r="D198" s="16">
        <v>433.49666666666667</v>
      </c>
      <c r="E198" s="16">
        <v>844.79</v>
      </c>
      <c r="F198" s="16">
        <v>40.757777777777775</v>
      </c>
      <c r="G198" s="16">
        <v>23.137984482792056</v>
      </c>
      <c r="H198" s="8">
        <f t="shared" si="12"/>
        <v>110.17173122615394</v>
      </c>
      <c r="I198" s="9" t="str">
        <f t="shared" si="13"/>
        <v>&lt;DL</v>
      </c>
      <c r="J198" s="9">
        <f t="shared" si="14"/>
        <v>323.32493544051272</v>
      </c>
      <c r="K198" s="9">
        <f t="shared" si="15"/>
        <v>734.61826877384601</v>
      </c>
      <c r="L198" s="23" t="s">
        <v>124</v>
      </c>
      <c r="M198" s="44"/>
      <c r="N198" s="44"/>
      <c r="P198" s="43"/>
      <c r="Q198" s="39"/>
      <c r="R198" s="39"/>
      <c r="S198" s="39"/>
      <c r="T198" s="39"/>
      <c r="U198" s="39"/>
      <c r="V198" s="39"/>
      <c r="W198" s="39"/>
      <c r="X198" s="39"/>
      <c r="Y198" s="45"/>
      <c r="Z198" s="45"/>
      <c r="AB198" s="25"/>
      <c r="AC198" s="45"/>
      <c r="AD198" s="45"/>
      <c r="AE198" s="25"/>
      <c r="AF198" s="27"/>
      <c r="AG198" s="27"/>
      <c r="AH198" s="25"/>
      <c r="AI198" s="27"/>
      <c r="AJ198" s="27"/>
    </row>
    <row r="199" spans="2:36" ht="12.5" x14ac:dyDescent="0.25">
      <c r="B199" s="7">
        <v>201</v>
      </c>
      <c r="C199" s="16">
        <v>100.03666666666668</v>
      </c>
      <c r="D199" s="16">
        <v>111.15333333333335</v>
      </c>
      <c r="E199" s="16">
        <v>33.346666666666664</v>
      </c>
      <c r="F199" s="16">
        <v>40.756666666666668</v>
      </c>
      <c r="G199" s="16">
        <v>35.731281502036531</v>
      </c>
      <c r="H199" s="8">
        <f t="shared" si="12"/>
        <v>147.95051117277626</v>
      </c>
      <c r="I199" s="9" t="str">
        <f t="shared" si="13"/>
        <v>&lt;DL</v>
      </c>
      <c r="J199" s="9" t="str">
        <f t="shared" si="14"/>
        <v>&lt;DL</v>
      </c>
      <c r="K199" s="9" t="str">
        <f t="shared" si="15"/>
        <v>&lt;DL</v>
      </c>
      <c r="L199" s="10"/>
      <c r="M199" s="44"/>
      <c r="N199" s="44"/>
      <c r="P199" s="43"/>
      <c r="Q199" s="39"/>
      <c r="R199" s="39"/>
      <c r="S199" s="39"/>
      <c r="T199" s="39"/>
      <c r="U199" s="39"/>
      <c r="V199" s="39"/>
      <c r="W199" s="39"/>
      <c r="X199" s="39"/>
      <c r="Y199" s="45"/>
      <c r="Z199" s="45"/>
      <c r="AB199" s="25"/>
      <c r="AC199" s="27"/>
      <c r="AD199" s="27"/>
      <c r="AE199" s="25"/>
      <c r="AF199" s="27"/>
      <c r="AG199" s="27"/>
      <c r="AH199" s="25"/>
      <c r="AI199" s="27"/>
      <c r="AJ199" s="27"/>
    </row>
    <row r="200" spans="2:36" ht="12.5" x14ac:dyDescent="0.25">
      <c r="B200" s="7">
        <v>202</v>
      </c>
      <c r="C200" s="16">
        <v>66.693333333333342</v>
      </c>
      <c r="D200" s="16">
        <v>344.57666666666665</v>
      </c>
      <c r="E200" s="16">
        <v>1011.55</v>
      </c>
      <c r="F200" s="16">
        <v>103.74333333333334</v>
      </c>
      <c r="G200" s="16">
        <v>52.527793383862779</v>
      </c>
      <c r="H200" s="8">
        <f t="shared" si="12"/>
        <v>261.3267134849217</v>
      </c>
      <c r="I200" s="9" t="str">
        <f t="shared" si="13"/>
        <v>&lt;DL</v>
      </c>
      <c r="J200" s="9">
        <f t="shared" si="14"/>
        <v>83.249953181744957</v>
      </c>
      <c r="K200" s="9">
        <f t="shared" si="15"/>
        <v>750.22328651507826</v>
      </c>
      <c r="L200" s="23" t="s">
        <v>124</v>
      </c>
      <c r="M200" s="44"/>
      <c r="N200" s="44"/>
      <c r="P200" s="43"/>
      <c r="Q200" s="39"/>
      <c r="R200" s="39"/>
      <c r="S200" s="39"/>
      <c r="T200" s="39"/>
      <c r="U200" s="39"/>
      <c r="V200" s="39"/>
      <c r="W200" s="39"/>
      <c r="X200" s="39"/>
      <c r="Y200" s="45"/>
      <c r="Z200" s="45"/>
      <c r="AB200" s="25"/>
      <c r="AC200" s="45"/>
      <c r="AD200" s="45"/>
      <c r="AE200" s="25"/>
      <c r="AF200" s="27"/>
      <c r="AG200" s="27"/>
      <c r="AH200" s="25"/>
      <c r="AI200" s="27"/>
      <c r="AJ200" s="27"/>
    </row>
    <row r="201" spans="2:36" ht="22" x14ac:dyDescent="0.25">
      <c r="B201" s="7">
        <v>203</v>
      </c>
      <c r="C201" s="16">
        <v>44.463333333333331</v>
      </c>
      <c r="D201" s="16">
        <v>1667.45</v>
      </c>
      <c r="E201" s="16">
        <v>333.45333333333332</v>
      </c>
      <c r="F201" s="16">
        <v>25.936666666666667</v>
      </c>
      <c r="G201" s="16">
        <v>23.13931887022126</v>
      </c>
      <c r="H201" s="8">
        <f t="shared" si="12"/>
        <v>95.354623277330447</v>
      </c>
      <c r="I201" s="9" t="str">
        <f t="shared" si="13"/>
        <v>&lt;DL</v>
      </c>
      <c r="J201" s="9">
        <f t="shared" si="14"/>
        <v>1572.0953767226697</v>
      </c>
      <c r="K201" s="9">
        <f t="shared" si="15"/>
        <v>238.09871005600286</v>
      </c>
      <c r="L201" s="12" t="s">
        <v>125</v>
      </c>
      <c r="M201" s="44"/>
      <c r="N201" s="44"/>
      <c r="P201" s="43"/>
      <c r="Q201" s="39"/>
      <c r="R201" s="39"/>
      <c r="S201" s="45"/>
      <c r="T201" s="45"/>
      <c r="U201" s="39"/>
      <c r="V201" s="39"/>
      <c r="W201" s="39"/>
      <c r="X201" s="39"/>
      <c r="Y201" s="39"/>
      <c r="Z201" s="39"/>
      <c r="AB201" s="25"/>
      <c r="AC201" s="27"/>
      <c r="AD201" s="27"/>
      <c r="AE201" s="25"/>
      <c r="AF201" s="27"/>
      <c r="AG201" s="27"/>
      <c r="AH201" s="25"/>
      <c r="AI201" s="27"/>
      <c r="AJ201" s="27"/>
    </row>
    <row r="202" spans="2:36" ht="22" x14ac:dyDescent="0.25">
      <c r="B202" s="7">
        <v>204</v>
      </c>
      <c r="C202" s="16">
        <v>222.3</v>
      </c>
      <c r="D202" s="16">
        <v>126423.58999999998</v>
      </c>
      <c r="E202" s="16">
        <v>9540.2166666666672</v>
      </c>
      <c r="F202" s="16">
        <v>159.31777777777779</v>
      </c>
      <c r="G202" s="16">
        <v>117.80590912991556</v>
      </c>
      <c r="H202" s="8">
        <f t="shared" si="12"/>
        <v>512.73550516752448</v>
      </c>
      <c r="I202" s="9" t="str">
        <f t="shared" si="13"/>
        <v>&lt;DL</v>
      </c>
      <c r="J202" s="9">
        <f t="shared" si="14"/>
        <v>125910.85449483246</v>
      </c>
      <c r="K202" s="9">
        <f t="shared" si="15"/>
        <v>9027.4811614991431</v>
      </c>
      <c r="L202" s="12" t="s">
        <v>127</v>
      </c>
      <c r="M202" s="44"/>
      <c r="N202" s="44"/>
      <c r="P202" s="43"/>
      <c r="Q202" s="39"/>
      <c r="R202" s="39"/>
      <c r="S202" s="39"/>
      <c r="T202" s="39"/>
      <c r="U202" s="39"/>
      <c r="V202" s="45"/>
      <c r="W202" s="45"/>
      <c r="X202" s="39"/>
      <c r="Y202" s="45"/>
      <c r="Z202" s="45"/>
      <c r="AB202" s="25"/>
      <c r="AC202" s="27"/>
      <c r="AD202" s="27"/>
      <c r="AE202" s="25"/>
      <c r="AF202" s="27"/>
      <c r="AG202" s="27"/>
      <c r="AH202" s="25"/>
      <c r="AI202" s="27"/>
      <c r="AJ202" s="27"/>
    </row>
    <row r="203" spans="2:36" ht="12.5" x14ac:dyDescent="0.25">
      <c r="B203" s="7">
        <v>205</v>
      </c>
      <c r="C203" s="16">
        <v>77.806666666666672</v>
      </c>
      <c r="D203" s="16">
        <v>4135.670000000001</v>
      </c>
      <c r="E203" s="16">
        <v>855.90666666666675</v>
      </c>
      <c r="F203" s="16">
        <v>59.285555555555561</v>
      </c>
      <c r="G203" s="16">
        <v>44.927473447439382</v>
      </c>
      <c r="H203" s="8">
        <f t="shared" si="12"/>
        <v>194.06797589787371</v>
      </c>
      <c r="I203" s="9" t="str">
        <f t="shared" si="13"/>
        <v>&lt;DL</v>
      </c>
      <c r="J203" s="9">
        <f t="shared" si="14"/>
        <v>3941.6020241021274</v>
      </c>
      <c r="K203" s="9">
        <f t="shared" si="15"/>
        <v>661.83869076879307</v>
      </c>
      <c r="L203" s="23" t="s">
        <v>126</v>
      </c>
      <c r="M203" s="44"/>
      <c r="N203" s="44"/>
      <c r="P203" s="43"/>
      <c r="Q203" s="39"/>
      <c r="R203" s="39"/>
      <c r="S203" s="45"/>
      <c r="T203" s="45"/>
      <c r="U203" s="39"/>
      <c r="V203" s="39"/>
      <c r="W203" s="39"/>
      <c r="X203" s="39"/>
      <c r="Y203" s="39"/>
      <c r="Z203" s="39"/>
      <c r="AB203" s="25"/>
      <c r="AC203" s="27"/>
      <c r="AD203" s="27"/>
      <c r="AE203" s="25"/>
      <c r="AF203" s="27"/>
      <c r="AG203" s="27"/>
      <c r="AH203" s="25"/>
      <c r="AI203" s="27"/>
      <c r="AJ203" s="27"/>
    </row>
    <row r="204" spans="2:36" ht="12.5" x14ac:dyDescent="0.25">
      <c r="B204" s="7">
        <v>206</v>
      </c>
      <c r="C204" s="16">
        <v>4713.663333333333</v>
      </c>
      <c r="D204" s="16">
        <v>2631931.7233333332</v>
      </c>
      <c r="E204" s="16">
        <v>165703.54666666666</v>
      </c>
      <c r="F204" s="16">
        <v>1982.42</v>
      </c>
      <c r="G204" s="16">
        <v>1406.0211541201411</v>
      </c>
      <c r="H204" s="8">
        <f t="shared" si="12"/>
        <v>6200.4834623604238</v>
      </c>
      <c r="I204" s="9" t="str">
        <f t="shared" si="13"/>
        <v>&lt;DL</v>
      </c>
      <c r="J204" s="9">
        <f t="shared" si="14"/>
        <v>2625731.2398709729</v>
      </c>
      <c r="K204" s="9">
        <f t="shared" si="15"/>
        <v>159503.06320430624</v>
      </c>
      <c r="L204" s="23" t="s">
        <v>128</v>
      </c>
      <c r="M204" s="44"/>
      <c r="N204" s="44"/>
      <c r="P204" s="43"/>
      <c r="Q204" s="39"/>
      <c r="R204" s="39"/>
      <c r="S204" s="39"/>
      <c r="T204" s="39"/>
      <c r="U204" s="39"/>
      <c r="V204" s="45"/>
      <c r="W204" s="45"/>
      <c r="X204" s="39"/>
      <c r="Y204" s="39"/>
      <c r="Z204" s="39"/>
      <c r="AB204" s="25"/>
      <c r="AC204" s="27"/>
      <c r="AD204" s="27"/>
      <c r="AE204" s="25"/>
      <c r="AF204" s="27"/>
      <c r="AG204" s="27"/>
      <c r="AH204" s="25"/>
      <c r="AI204" s="27"/>
      <c r="AJ204" s="27"/>
    </row>
    <row r="205" spans="2:36" ht="12.5" x14ac:dyDescent="0.25">
      <c r="B205" s="7">
        <v>207</v>
      </c>
      <c r="C205" s="16">
        <v>4179.9033333333336</v>
      </c>
      <c r="D205" s="16">
        <v>2210215.96</v>
      </c>
      <c r="E205" s="16">
        <v>135381.07333333333</v>
      </c>
      <c r="F205" s="16">
        <v>1745.2177777777777</v>
      </c>
      <c r="G205" s="16">
        <v>1185.8065154162812</v>
      </c>
      <c r="H205" s="8">
        <f t="shared" si="12"/>
        <v>5302.6373240266212</v>
      </c>
      <c r="I205" s="9" t="str">
        <f t="shared" si="13"/>
        <v>&lt;DL</v>
      </c>
      <c r="J205" s="9">
        <f t="shared" si="14"/>
        <v>2204913.3226759732</v>
      </c>
      <c r="K205" s="9">
        <f t="shared" si="15"/>
        <v>130078.43600930671</v>
      </c>
      <c r="L205" s="23" t="s">
        <v>128</v>
      </c>
      <c r="M205" s="44"/>
      <c r="N205" s="44"/>
      <c r="P205" s="43"/>
      <c r="Q205" s="39"/>
      <c r="R205" s="39"/>
      <c r="S205" s="39"/>
      <c r="T205" s="39"/>
      <c r="U205" s="39"/>
      <c r="V205" s="45"/>
      <c r="W205" s="45"/>
      <c r="X205" s="39"/>
      <c r="Y205" s="39"/>
      <c r="Z205" s="39"/>
      <c r="AB205" s="25"/>
      <c r="AC205" s="27"/>
      <c r="AD205" s="27"/>
      <c r="AE205" s="25"/>
      <c r="AF205" s="27"/>
      <c r="AG205" s="27"/>
      <c r="AH205" s="25"/>
      <c r="AI205" s="27"/>
      <c r="AJ205" s="27"/>
    </row>
    <row r="206" spans="2:36" ht="12.5" x14ac:dyDescent="0.25">
      <c r="B206" s="7">
        <v>208</v>
      </c>
      <c r="C206" s="16">
        <v>9417.7800000000007</v>
      </c>
      <c r="D206" s="16">
        <v>5296424.336666666</v>
      </c>
      <c r="E206" s="16">
        <v>326249.16666666669</v>
      </c>
      <c r="F206" s="16">
        <v>4158.0033333333331</v>
      </c>
      <c r="G206" s="16">
        <v>2722.2846578461358</v>
      </c>
      <c r="H206" s="8">
        <f t="shared" si="12"/>
        <v>12324.857306871741</v>
      </c>
      <c r="I206" s="9" t="str">
        <f t="shared" si="13"/>
        <v>&lt;DL</v>
      </c>
      <c r="J206" s="9">
        <f t="shared" si="14"/>
        <v>5284099.4793597944</v>
      </c>
      <c r="K206" s="9">
        <f t="shared" si="15"/>
        <v>313924.30935979495</v>
      </c>
      <c r="L206" s="23" t="s">
        <v>128</v>
      </c>
      <c r="M206" s="44"/>
      <c r="N206" s="44"/>
      <c r="P206" s="43"/>
      <c r="Q206" s="39"/>
      <c r="R206" s="39"/>
      <c r="S206" s="39"/>
      <c r="T206" s="39"/>
      <c r="U206" s="39"/>
      <c r="V206" s="45"/>
      <c r="W206" s="45"/>
      <c r="X206" s="39"/>
      <c r="Y206" s="39"/>
      <c r="Z206" s="39"/>
      <c r="AB206" s="25"/>
      <c r="AC206" s="27"/>
      <c r="AD206" s="27"/>
      <c r="AE206" s="25"/>
      <c r="AF206" s="27"/>
      <c r="AG206" s="27"/>
      <c r="AH206" s="46"/>
      <c r="AI206" s="27"/>
      <c r="AJ206" s="27"/>
    </row>
    <row r="207" spans="2:36" ht="12.5" x14ac:dyDescent="0.25">
      <c r="B207" s="7">
        <v>209</v>
      </c>
      <c r="C207" s="16">
        <v>133.38333333333333</v>
      </c>
      <c r="D207" s="16">
        <v>3690.7900000000004</v>
      </c>
      <c r="E207" s="16">
        <v>10674.78</v>
      </c>
      <c r="F207" s="16">
        <v>81.515555555555551</v>
      </c>
      <c r="G207" s="16">
        <v>64.170558006104429</v>
      </c>
      <c r="H207" s="8">
        <f t="shared" si="12"/>
        <v>274.02722957386879</v>
      </c>
      <c r="I207" s="9" t="str">
        <f t="shared" si="13"/>
        <v>&lt;DL</v>
      </c>
      <c r="J207" s="9">
        <f t="shared" si="14"/>
        <v>3416.7627704261317</v>
      </c>
      <c r="K207" s="9">
        <f t="shared" si="15"/>
        <v>10400.752770426132</v>
      </c>
      <c r="L207" s="12" t="s">
        <v>137</v>
      </c>
      <c r="M207" s="44"/>
      <c r="N207" s="44"/>
      <c r="P207" s="43"/>
      <c r="Q207" s="39"/>
      <c r="R207" s="39"/>
      <c r="S207" s="39"/>
      <c r="T207" s="39"/>
      <c r="U207" s="39"/>
      <c r="V207" s="39"/>
      <c r="W207" s="39"/>
      <c r="X207" s="39"/>
      <c r="Y207" s="45"/>
      <c r="Z207" s="45"/>
      <c r="AB207" s="25"/>
      <c r="AC207" s="27"/>
      <c r="AD207" s="27"/>
      <c r="AE207" s="25"/>
      <c r="AF207" s="27"/>
      <c r="AG207" s="27"/>
      <c r="AH207" s="25"/>
      <c r="AI207" s="27"/>
      <c r="AJ207" s="27"/>
    </row>
    <row r="208" spans="2:36" ht="12.5" x14ac:dyDescent="0.25">
      <c r="B208" s="7">
        <v>210</v>
      </c>
      <c r="C208" s="16">
        <v>55.576666666666675</v>
      </c>
      <c r="D208" s="16">
        <v>33.353333333333332</v>
      </c>
      <c r="E208" s="16">
        <v>22.23</v>
      </c>
      <c r="F208" s="16">
        <v>7.4111111111111114</v>
      </c>
      <c r="G208" s="16">
        <v>6.4182104924913403</v>
      </c>
      <c r="H208" s="8">
        <f t="shared" si="12"/>
        <v>26.665742588585132</v>
      </c>
      <c r="I208" s="9">
        <f t="shared" si="13"/>
        <v>28.910924078081543</v>
      </c>
      <c r="J208" s="9">
        <f t="shared" si="14"/>
        <v>6.6875907447481993</v>
      </c>
      <c r="K208" s="9" t="str">
        <f t="shared" si="15"/>
        <v>&lt;DL</v>
      </c>
      <c r="L208" s="10" t="s">
        <v>10</v>
      </c>
      <c r="M208" s="44"/>
      <c r="N208" s="44"/>
      <c r="P208" s="43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B208" s="25"/>
      <c r="AC208" s="27"/>
      <c r="AD208" s="27"/>
      <c r="AE208" s="25"/>
      <c r="AF208" s="27"/>
      <c r="AG208" s="27"/>
      <c r="AH208" s="25"/>
      <c r="AI208" s="27"/>
      <c r="AJ208" s="27"/>
    </row>
    <row r="209" spans="2:36" ht="12.5" x14ac:dyDescent="0.25">
      <c r="B209" s="7">
        <v>211</v>
      </c>
      <c r="C209" s="16">
        <v>11.116666666666667</v>
      </c>
      <c r="D209" s="16">
        <v>22.233333333333334</v>
      </c>
      <c r="E209" s="16">
        <v>22.233333333333334</v>
      </c>
      <c r="F209" s="16">
        <v>22.232222222222223</v>
      </c>
      <c r="G209" s="16">
        <v>22.231666687491153</v>
      </c>
      <c r="H209" s="8">
        <f t="shared" si="12"/>
        <v>88.927222284695674</v>
      </c>
      <c r="I209" s="9" t="str">
        <f t="shared" si="13"/>
        <v>&lt;DL</v>
      </c>
      <c r="J209" s="9" t="str">
        <f t="shared" si="14"/>
        <v>&lt;DL</v>
      </c>
      <c r="K209" s="9" t="str">
        <f t="shared" si="15"/>
        <v>&lt;DL</v>
      </c>
      <c r="L209" s="12"/>
      <c r="M209" s="44"/>
      <c r="N209" s="44"/>
      <c r="P209" s="43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B209" s="25"/>
      <c r="AC209" s="27"/>
      <c r="AD209" s="27"/>
      <c r="AE209" s="25"/>
      <c r="AF209" s="27"/>
      <c r="AG209" s="27"/>
      <c r="AH209" s="25"/>
      <c r="AI209" s="27"/>
      <c r="AJ209" s="27"/>
    </row>
    <row r="210" spans="2:36" ht="12.5" x14ac:dyDescent="0.25">
      <c r="B210" s="7">
        <v>212</v>
      </c>
      <c r="C210" s="16">
        <v>0</v>
      </c>
      <c r="D210" s="16">
        <v>0</v>
      </c>
      <c r="E210" s="16">
        <v>0</v>
      </c>
      <c r="F210" s="16">
        <v>40.762222222222221</v>
      </c>
      <c r="G210" s="16">
        <v>23.145457277673131</v>
      </c>
      <c r="H210" s="8">
        <f t="shared" si="12"/>
        <v>110.19859405524161</v>
      </c>
      <c r="I210" s="9" t="str">
        <f t="shared" si="13"/>
        <v>&lt;DL</v>
      </c>
      <c r="J210" s="9" t="str">
        <f t="shared" si="14"/>
        <v>&lt;DL</v>
      </c>
      <c r="K210" s="9" t="str">
        <f t="shared" si="15"/>
        <v>&lt;DL</v>
      </c>
      <c r="L210" s="10"/>
      <c r="M210" s="44"/>
      <c r="N210" s="44"/>
      <c r="P210" s="43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B210" s="25"/>
      <c r="AC210" s="27"/>
      <c r="AD210" s="27"/>
      <c r="AE210" s="25"/>
      <c r="AF210" s="27"/>
      <c r="AG210" s="27"/>
      <c r="AH210" s="25"/>
      <c r="AI210" s="27"/>
      <c r="AJ210" s="27"/>
    </row>
    <row r="211" spans="2:36" ht="12.5" x14ac:dyDescent="0.25">
      <c r="B211" s="7">
        <v>213</v>
      </c>
      <c r="C211" s="16">
        <v>33.35</v>
      </c>
      <c r="D211" s="16">
        <v>33.346666666666671</v>
      </c>
      <c r="E211" s="16">
        <v>0</v>
      </c>
      <c r="F211" s="16">
        <v>29.645555555555557</v>
      </c>
      <c r="G211" s="16">
        <v>12.838345485879984</v>
      </c>
      <c r="H211" s="8">
        <f t="shared" si="12"/>
        <v>68.160592013195512</v>
      </c>
      <c r="I211" s="9" t="str">
        <f t="shared" si="13"/>
        <v>&lt;DL</v>
      </c>
      <c r="J211" s="9" t="str">
        <f t="shared" si="14"/>
        <v>&lt;DL</v>
      </c>
      <c r="K211" s="9" t="str">
        <f t="shared" si="15"/>
        <v>&lt;DL</v>
      </c>
      <c r="L211" s="10"/>
      <c r="M211" s="44"/>
      <c r="N211" s="44"/>
      <c r="P211" s="43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B211" s="25"/>
      <c r="AC211" s="27"/>
      <c r="AD211" s="27"/>
      <c r="AE211" s="46"/>
      <c r="AF211" s="27"/>
      <c r="AG211" s="27"/>
      <c r="AH211" s="25"/>
      <c r="AI211" s="27"/>
      <c r="AJ211" s="27"/>
    </row>
    <row r="212" spans="2:36" ht="12.5" x14ac:dyDescent="0.25">
      <c r="B212" s="7">
        <v>214</v>
      </c>
      <c r="C212" s="16">
        <v>0</v>
      </c>
      <c r="D212" s="16">
        <v>44.47</v>
      </c>
      <c r="E212" s="16">
        <v>0</v>
      </c>
      <c r="F212" s="16">
        <v>22.231111111111108</v>
      </c>
      <c r="G212" s="16">
        <v>11.11500004165209</v>
      </c>
      <c r="H212" s="8">
        <f t="shared" si="12"/>
        <v>55.576111236067376</v>
      </c>
      <c r="I212" s="9" t="str">
        <f t="shared" si="13"/>
        <v>&lt;DL</v>
      </c>
      <c r="J212" s="9" t="str">
        <f t="shared" si="14"/>
        <v>&lt;DL</v>
      </c>
      <c r="K212" s="9" t="str">
        <f t="shared" si="15"/>
        <v>&lt;DL</v>
      </c>
      <c r="L212" s="10"/>
      <c r="M212" s="44"/>
      <c r="N212" s="44"/>
      <c r="P212" s="43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B212" s="25"/>
      <c r="AC212" s="27"/>
      <c r="AD212" s="27"/>
      <c r="AE212" s="25"/>
      <c r="AF212" s="27"/>
      <c r="AG212" s="27"/>
      <c r="AH212" s="25"/>
      <c r="AI212" s="27"/>
      <c r="AJ212" s="27"/>
    </row>
    <row r="213" spans="2:36" ht="12.5" x14ac:dyDescent="0.25">
      <c r="B213" s="7">
        <v>215</v>
      </c>
      <c r="C213" s="16">
        <v>11.116666666666667</v>
      </c>
      <c r="D213" s="16">
        <v>22.233333333333334</v>
      </c>
      <c r="E213" s="16">
        <v>0</v>
      </c>
      <c r="F213" s="16">
        <v>3.7055555555555557</v>
      </c>
      <c r="G213" s="16">
        <v>6.4182104924913403</v>
      </c>
      <c r="H213" s="8">
        <f t="shared" si="12"/>
        <v>22.960187033029577</v>
      </c>
      <c r="I213" s="9" t="str">
        <f t="shared" si="13"/>
        <v>&lt;DL</v>
      </c>
      <c r="J213" s="9" t="str">
        <f t="shared" si="14"/>
        <v>&lt;DL</v>
      </c>
      <c r="K213" s="9" t="str">
        <f t="shared" si="15"/>
        <v>&lt;DL</v>
      </c>
      <c r="L213" s="10"/>
      <c r="M213" s="44"/>
      <c r="N213" s="44"/>
      <c r="P213" s="43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B213" s="25"/>
      <c r="AC213" s="27"/>
      <c r="AD213" s="27"/>
      <c r="AE213" s="25"/>
      <c r="AF213" s="27"/>
      <c r="AG213" s="27"/>
      <c r="AH213" s="25"/>
      <c r="AI213" s="27"/>
      <c r="AJ213" s="27"/>
    </row>
    <row r="214" spans="2:36" ht="12.5" x14ac:dyDescent="0.25">
      <c r="B214" s="7">
        <v>216</v>
      </c>
      <c r="C214" s="16">
        <v>11.116666666666667</v>
      </c>
      <c r="D214" s="16">
        <v>22.233333333333334</v>
      </c>
      <c r="E214" s="16">
        <v>11.116666666666667</v>
      </c>
      <c r="F214" s="16">
        <v>14.822222222222223</v>
      </c>
      <c r="G214" s="16">
        <v>6.418210492491343</v>
      </c>
      <c r="H214" s="8">
        <f t="shared" si="12"/>
        <v>34.076853699696251</v>
      </c>
      <c r="I214" s="9" t="str">
        <f t="shared" si="13"/>
        <v>&lt;DL</v>
      </c>
      <c r="J214" s="9" t="str">
        <f t="shared" si="14"/>
        <v>&lt;DL</v>
      </c>
      <c r="K214" s="9" t="str">
        <f t="shared" si="15"/>
        <v>&lt;DL</v>
      </c>
      <c r="L214" s="10"/>
      <c r="M214" s="44"/>
      <c r="N214" s="44"/>
      <c r="P214" s="43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B214" s="25"/>
      <c r="AC214" s="27"/>
      <c r="AD214" s="27"/>
      <c r="AE214" s="25"/>
      <c r="AF214" s="27"/>
      <c r="AG214" s="27"/>
      <c r="AH214" s="25"/>
      <c r="AI214" s="27"/>
      <c r="AJ214" s="27"/>
    </row>
    <row r="215" spans="2:36" ht="22" x14ac:dyDescent="0.25">
      <c r="B215" s="7">
        <v>217</v>
      </c>
      <c r="C215" s="16">
        <v>22.233333333333334</v>
      </c>
      <c r="D215" s="16">
        <v>55.576666666666661</v>
      </c>
      <c r="E215" s="16">
        <v>0</v>
      </c>
      <c r="F215" s="16">
        <v>11.116666666666667</v>
      </c>
      <c r="G215" s="16">
        <v>11.116666666666669</v>
      </c>
      <c r="H215" s="8">
        <f t="shared" si="12"/>
        <v>44.466666666666676</v>
      </c>
      <c r="I215" s="9" t="str">
        <f t="shared" si="13"/>
        <v>&lt;DL</v>
      </c>
      <c r="J215" s="9">
        <f t="shared" si="14"/>
        <v>11.109999999999985</v>
      </c>
      <c r="K215" s="9" t="str">
        <f t="shared" si="15"/>
        <v>&lt;DL</v>
      </c>
      <c r="L215" s="11" t="s">
        <v>129</v>
      </c>
      <c r="M215" s="44"/>
      <c r="N215" s="44"/>
      <c r="P215" s="43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B215" s="25"/>
      <c r="AC215" s="27"/>
      <c r="AD215" s="27"/>
      <c r="AE215" s="25"/>
      <c r="AF215" s="27"/>
      <c r="AG215" s="27"/>
      <c r="AH215" s="25"/>
      <c r="AI215" s="27"/>
      <c r="AJ215" s="27"/>
    </row>
    <row r="216" spans="2:36" ht="12.5" x14ac:dyDescent="0.25">
      <c r="B216" s="7">
        <v>218</v>
      </c>
      <c r="C216" s="16">
        <v>11.116666666666667</v>
      </c>
      <c r="D216" s="16">
        <v>22.23</v>
      </c>
      <c r="E216" s="16">
        <v>0</v>
      </c>
      <c r="F216" s="16">
        <v>11.116666666666667</v>
      </c>
      <c r="G216" s="16">
        <v>11.116666666666669</v>
      </c>
      <c r="H216" s="8">
        <f t="shared" si="12"/>
        <v>44.466666666666676</v>
      </c>
      <c r="I216" s="9" t="str">
        <f t="shared" si="13"/>
        <v>&lt;DL</v>
      </c>
      <c r="J216" s="9" t="str">
        <f t="shared" si="14"/>
        <v>&lt;DL</v>
      </c>
      <c r="K216" s="9" t="str">
        <f t="shared" si="15"/>
        <v>&lt;DL</v>
      </c>
      <c r="L216" s="10"/>
      <c r="M216" s="44"/>
      <c r="N216" s="44"/>
      <c r="P216" s="43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B216" s="25"/>
      <c r="AC216" s="27"/>
      <c r="AD216" s="27"/>
      <c r="AE216" s="25"/>
      <c r="AF216" s="27"/>
      <c r="AG216" s="27"/>
      <c r="AH216" s="25"/>
      <c r="AI216" s="27"/>
      <c r="AJ216" s="27"/>
    </row>
    <row r="217" spans="2:36" ht="12.5" x14ac:dyDescent="0.25">
      <c r="B217" s="7">
        <v>219</v>
      </c>
      <c r="C217" s="16">
        <v>11.116666666666667</v>
      </c>
      <c r="D217" s="16">
        <v>22.23</v>
      </c>
      <c r="E217" s="16">
        <v>0</v>
      </c>
      <c r="F217" s="16">
        <v>11.116666666666667</v>
      </c>
      <c r="G217" s="16">
        <v>0</v>
      </c>
      <c r="H217" s="8">
        <f t="shared" si="12"/>
        <v>11.116666666666667</v>
      </c>
      <c r="I217" s="9" t="str">
        <f t="shared" si="13"/>
        <v>&lt;DL</v>
      </c>
      <c r="J217" s="9">
        <f t="shared" si="14"/>
        <v>11.113333333333333</v>
      </c>
      <c r="K217" s="9" t="str">
        <f t="shared" si="15"/>
        <v>&lt;DL</v>
      </c>
      <c r="L217" s="10" t="s">
        <v>130</v>
      </c>
      <c r="M217" s="44"/>
      <c r="N217" s="44"/>
      <c r="P217" s="43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B217" s="25"/>
      <c r="AC217" s="27"/>
      <c r="AD217" s="27"/>
      <c r="AE217" s="25"/>
      <c r="AF217" s="27"/>
      <c r="AG217" s="27"/>
      <c r="AH217" s="25"/>
      <c r="AI217" s="27"/>
      <c r="AJ217" s="27"/>
    </row>
    <row r="218" spans="2:36" ht="22" x14ac:dyDescent="0.25">
      <c r="B218" s="7">
        <v>220</v>
      </c>
      <c r="C218" s="16">
        <v>33.346666666666664</v>
      </c>
      <c r="D218" s="16">
        <v>66.713333333333324</v>
      </c>
      <c r="E218" s="16">
        <v>0</v>
      </c>
      <c r="F218" s="16">
        <v>22.232222222222223</v>
      </c>
      <c r="G218" s="16">
        <v>11.11500004165209</v>
      </c>
      <c r="H218" s="8">
        <f t="shared" si="12"/>
        <v>55.577222347178491</v>
      </c>
      <c r="I218" s="9" t="str">
        <f t="shared" si="13"/>
        <v>&lt;DL</v>
      </c>
      <c r="J218" s="9">
        <f t="shared" si="14"/>
        <v>11.136110986154833</v>
      </c>
      <c r="K218" s="9" t="str">
        <f t="shared" si="15"/>
        <v>&lt;DL</v>
      </c>
      <c r="L218" s="12" t="s">
        <v>131</v>
      </c>
      <c r="M218" s="44"/>
      <c r="N218" s="44"/>
      <c r="P218" s="43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B218" s="25"/>
      <c r="AC218" s="27"/>
      <c r="AD218" s="27"/>
      <c r="AE218" s="25"/>
      <c r="AF218" s="27"/>
      <c r="AG218" s="27"/>
      <c r="AH218" s="25"/>
      <c r="AI218" s="27"/>
      <c r="AJ218" s="27"/>
    </row>
    <row r="219" spans="2:36" ht="12.75" customHeight="1" x14ac:dyDescent="0.25">
      <c r="B219" s="7">
        <v>221</v>
      </c>
      <c r="C219" s="16">
        <v>0</v>
      </c>
      <c r="D219" s="16">
        <v>22.23</v>
      </c>
      <c r="E219" s="16">
        <v>0</v>
      </c>
      <c r="F219" s="16">
        <v>18.526666666666667</v>
      </c>
      <c r="G219" s="16">
        <v>16.979534086004179</v>
      </c>
      <c r="H219" s="8">
        <f t="shared" si="12"/>
        <v>69.465268924679208</v>
      </c>
      <c r="I219" s="9" t="str">
        <f t="shared" si="13"/>
        <v>&lt;DL</v>
      </c>
      <c r="J219" s="9" t="str">
        <f t="shared" si="14"/>
        <v>&lt;DL</v>
      </c>
      <c r="K219" s="9" t="str">
        <f t="shared" si="15"/>
        <v>&lt;DL</v>
      </c>
      <c r="L219" s="23"/>
      <c r="M219" s="44"/>
      <c r="N219" s="44"/>
      <c r="P219" s="43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B219" s="25"/>
      <c r="AC219" s="27"/>
      <c r="AD219" s="27"/>
      <c r="AE219" s="25"/>
      <c r="AF219" s="27"/>
      <c r="AG219" s="27"/>
      <c r="AH219" s="25"/>
      <c r="AI219" s="27"/>
      <c r="AJ219" s="27"/>
    </row>
    <row r="220" spans="2:36" ht="12.5" x14ac:dyDescent="0.25">
      <c r="B220" s="7">
        <v>222</v>
      </c>
      <c r="C220" s="16">
        <v>11.116666666666667</v>
      </c>
      <c r="D220" s="16">
        <v>33.346666666666664</v>
      </c>
      <c r="E220" s="16">
        <v>22.233333333333334</v>
      </c>
      <c r="F220" s="16">
        <v>3.7055555555555557</v>
      </c>
      <c r="G220" s="16">
        <v>6.4182104924913403</v>
      </c>
      <c r="H220" s="8">
        <f t="shared" si="12"/>
        <v>22.960187033029577</v>
      </c>
      <c r="I220" s="9" t="str">
        <f t="shared" si="13"/>
        <v>&lt;DL</v>
      </c>
      <c r="J220" s="9">
        <f t="shared" si="14"/>
        <v>10.386479633637087</v>
      </c>
      <c r="K220" s="9" t="str">
        <f t="shared" si="15"/>
        <v>&lt;DL</v>
      </c>
      <c r="L220" s="23" t="s">
        <v>132</v>
      </c>
      <c r="M220" s="44"/>
      <c r="N220" s="44"/>
      <c r="P220" s="43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B220" s="25"/>
      <c r="AC220" s="27"/>
      <c r="AD220" s="27"/>
      <c r="AE220" s="25"/>
      <c r="AF220" s="27"/>
      <c r="AG220" s="27"/>
      <c r="AH220" s="25"/>
      <c r="AI220" s="27"/>
      <c r="AJ220" s="27"/>
    </row>
    <row r="221" spans="2:36" ht="12.5" x14ac:dyDescent="0.25">
      <c r="B221" s="7">
        <v>223</v>
      </c>
      <c r="C221" s="16">
        <v>0</v>
      </c>
      <c r="D221" s="16">
        <v>22.233333333333334</v>
      </c>
      <c r="E221" s="16">
        <v>22.23</v>
      </c>
      <c r="F221" s="16">
        <v>3.7055555555555557</v>
      </c>
      <c r="G221" s="16">
        <v>6.4182104924913403</v>
      </c>
      <c r="H221" s="8">
        <f t="shared" si="12"/>
        <v>22.960187033029577</v>
      </c>
      <c r="I221" s="9" t="str">
        <f t="shared" si="13"/>
        <v>&lt;DL</v>
      </c>
      <c r="J221" s="9" t="str">
        <f t="shared" si="14"/>
        <v>&lt;DL</v>
      </c>
      <c r="K221" s="9" t="str">
        <f t="shared" si="15"/>
        <v>&lt;DL</v>
      </c>
      <c r="L221" s="10"/>
      <c r="M221" s="44"/>
      <c r="N221" s="44"/>
      <c r="P221" s="43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B221" s="25"/>
      <c r="AC221" s="27"/>
      <c r="AD221" s="27"/>
      <c r="AE221" s="25"/>
      <c r="AF221" s="27"/>
      <c r="AG221" s="27"/>
      <c r="AH221" s="25"/>
      <c r="AI221" s="27"/>
      <c r="AJ221" s="27"/>
    </row>
    <row r="222" spans="2:36" ht="12.5" x14ac:dyDescent="0.25">
      <c r="B222" s="7">
        <v>224</v>
      </c>
      <c r="C222" s="16">
        <v>0</v>
      </c>
      <c r="D222" s="16">
        <v>44.463333333333331</v>
      </c>
      <c r="E222" s="16">
        <v>11.116666666666667</v>
      </c>
      <c r="F222" s="16">
        <v>7.4111111111111114</v>
      </c>
      <c r="G222" s="16">
        <v>6.4182104924913403</v>
      </c>
      <c r="H222" s="8">
        <f t="shared" si="12"/>
        <v>26.665742588585132</v>
      </c>
      <c r="I222" s="9" t="str">
        <f t="shared" si="13"/>
        <v>&lt;DL</v>
      </c>
      <c r="J222" s="9">
        <f t="shared" si="14"/>
        <v>17.797590744748199</v>
      </c>
      <c r="K222" s="9" t="str">
        <f t="shared" si="15"/>
        <v>&lt;DL</v>
      </c>
      <c r="L222" s="23" t="s">
        <v>132</v>
      </c>
      <c r="M222" s="44"/>
      <c r="N222" s="44"/>
      <c r="P222" s="43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B222" s="25"/>
      <c r="AC222" s="27"/>
      <c r="AD222" s="27"/>
      <c r="AE222" s="25"/>
      <c r="AF222" s="27"/>
      <c r="AG222" s="27"/>
      <c r="AH222" s="25"/>
      <c r="AI222" s="27"/>
      <c r="AJ222" s="27"/>
    </row>
    <row r="223" spans="2:36" ht="12.5" x14ac:dyDescent="0.25">
      <c r="B223" s="7">
        <v>225</v>
      </c>
      <c r="C223" s="16">
        <v>11.116666666666667</v>
      </c>
      <c r="D223" s="16">
        <v>88.923333333333332</v>
      </c>
      <c r="E223" s="16">
        <v>0</v>
      </c>
      <c r="F223" s="16">
        <v>25.939999999999998</v>
      </c>
      <c r="G223" s="16">
        <v>16.982807319299262</v>
      </c>
      <c r="H223" s="8">
        <f t="shared" si="12"/>
        <v>76.888421957897776</v>
      </c>
      <c r="I223" s="9" t="str">
        <f t="shared" si="13"/>
        <v>&lt;DL</v>
      </c>
      <c r="J223" s="9">
        <f t="shared" si="14"/>
        <v>12.034911375435556</v>
      </c>
      <c r="K223" s="9" t="str">
        <f t="shared" si="15"/>
        <v>&lt;DL</v>
      </c>
      <c r="L223" s="23" t="s">
        <v>132</v>
      </c>
      <c r="M223" s="44"/>
      <c r="N223" s="44"/>
      <c r="P223" s="43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B223" s="25"/>
      <c r="AC223" s="27"/>
      <c r="AD223" s="27"/>
      <c r="AE223" s="25"/>
      <c r="AF223" s="27"/>
      <c r="AG223" s="27"/>
      <c r="AH223" s="25"/>
      <c r="AI223" s="27"/>
      <c r="AJ223" s="27"/>
    </row>
    <row r="224" spans="2:36" ht="12.5" x14ac:dyDescent="0.25">
      <c r="B224" s="7">
        <v>226</v>
      </c>
      <c r="C224" s="16">
        <v>11.116666666666667</v>
      </c>
      <c r="D224" s="16">
        <v>44.463333333333331</v>
      </c>
      <c r="E224" s="16">
        <v>0</v>
      </c>
      <c r="F224" s="16">
        <v>14.822222222222223</v>
      </c>
      <c r="G224" s="16">
        <v>12.836420984982681</v>
      </c>
      <c r="H224" s="8">
        <f t="shared" si="12"/>
        <v>53.331485177170265</v>
      </c>
      <c r="I224" s="9" t="str">
        <f t="shared" si="13"/>
        <v>&lt;DL</v>
      </c>
      <c r="J224" s="9" t="str">
        <f t="shared" si="14"/>
        <v>&lt;DL</v>
      </c>
      <c r="K224" s="9" t="str">
        <f t="shared" si="15"/>
        <v>&lt;DL</v>
      </c>
      <c r="L224" s="10"/>
      <c r="M224" s="44"/>
      <c r="N224" s="44"/>
      <c r="P224" s="43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B224" s="25"/>
      <c r="AC224" s="27"/>
      <c r="AD224" s="27"/>
      <c r="AE224" s="25"/>
      <c r="AF224" s="27"/>
      <c r="AG224" s="27"/>
      <c r="AH224" s="25"/>
      <c r="AI224" s="27"/>
      <c r="AJ224" s="27"/>
    </row>
    <row r="225" spans="2:36" ht="12.5" x14ac:dyDescent="0.25">
      <c r="B225" s="7">
        <v>227</v>
      </c>
      <c r="C225" s="16">
        <v>22.233333333333334</v>
      </c>
      <c r="D225" s="16">
        <v>33.346666666666664</v>
      </c>
      <c r="E225" s="16">
        <v>0</v>
      </c>
      <c r="F225" s="16">
        <v>11.116666666666667</v>
      </c>
      <c r="G225" s="16">
        <v>11.116666666666669</v>
      </c>
      <c r="H225" s="8">
        <f t="shared" si="12"/>
        <v>44.466666666666676</v>
      </c>
      <c r="I225" s="9" t="str">
        <f t="shared" si="13"/>
        <v>&lt;DL</v>
      </c>
      <c r="J225" s="9" t="str">
        <f t="shared" si="14"/>
        <v>&lt;DL</v>
      </c>
      <c r="K225" s="9" t="str">
        <f t="shared" si="15"/>
        <v>&lt;DL</v>
      </c>
      <c r="L225" s="10"/>
      <c r="M225" s="44"/>
      <c r="N225" s="44"/>
      <c r="P225" s="43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B225" s="25"/>
      <c r="AC225" s="27"/>
      <c r="AD225" s="27"/>
      <c r="AE225" s="25"/>
      <c r="AF225" s="27"/>
      <c r="AG225" s="27"/>
      <c r="AH225" s="25"/>
      <c r="AI225" s="27"/>
      <c r="AJ225" s="27"/>
    </row>
    <row r="226" spans="2:36" ht="12.5" x14ac:dyDescent="0.25">
      <c r="B226" s="7">
        <v>228</v>
      </c>
      <c r="C226" s="16">
        <v>22.233333333333334</v>
      </c>
      <c r="D226" s="16">
        <v>11.116666666666667</v>
      </c>
      <c r="E226" s="16">
        <v>11.116666666666667</v>
      </c>
      <c r="F226" s="16">
        <v>3.7055555555555557</v>
      </c>
      <c r="G226" s="16">
        <v>6.4182104924913403</v>
      </c>
      <c r="H226" s="8">
        <f t="shared" si="12"/>
        <v>22.960187033029577</v>
      </c>
      <c r="I226" s="9" t="str">
        <f t="shared" si="13"/>
        <v>&lt;DL</v>
      </c>
      <c r="J226" s="9" t="str">
        <f t="shared" si="14"/>
        <v>&lt;DL</v>
      </c>
      <c r="K226" s="9" t="str">
        <f t="shared" si="15"/>
        <v>&lt;DL</v>
      </c>
      <c r="L226" s="10"/>
      <c r="M226" s="44"/>
      <c r="N226" s="44"/>
      <c r="P226" s="43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B226" s="25"/>
      <c r="AC226" s="27"/>
      <c r="AD226" s="27"/>
      <c r="AE226" s="25"/>
      <c r="AF226" s="27"/>
      <c r="AG226" s="27"/>
      <c r="AH226" s="25"/>
      <c r="AI226" s="27"/>
      <c r="AJ226" s="27"/>
    </row>
    <row r="227" spans="2:36" ht="12.5" x14ac:dyDescent="0.25">
      <c r="B227" s="7">
        <v>229</v>
      </c>
      <c r="C227" s="16">
        <v>22.23</v>
      </c>
      <c r="D227" s="16">
        <v>11.116666666666667</v>
      </c>
      <c r="E227" s="16">
        <v>11.116666666666667</v>
      </c>
      <c r="F227" s="16">
        <v>33.35</v>
      </c>
      <c r="G227" s="16">
        <v>22.235000187392256</v>
      </c>
      <c r="H227" s="8">
        <f t="shared" si="12"/>
        <v>100.05500056217676</v>
      </c>
      <c r="I227" s="9" t="str">
        <f t="shared" si="13"/>
        <v>&lt;DL</v>
      </c>
      <c r="J227" s="9" t="str">
        <f t="shared" si="14"/>
        <v>&lt;DL</v>
      </c>
      <c r="K227" s="9" t="str">
        <f t="shared" si="15"/>
        <v>&lt;DL</v>
      </c>
      <c r="L227" s="12"/>
      <c r="M227" s="44"/>
      <c r="N227" s="44"/>
      <c r="P227" s="43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B227" s="25"/>
      <c r="AC227" s="27"/>
      <c r="AD227" s="27"/>
      <c r="AE227" s="25"/>
      <c r="AF227" s="27"/>
      <c r="AG227" s="27"/>
      <c r="AH227" s="25"/>
      <c r="AI227" s="27"/>
      <c r="AJ227" s="27"/>
    </row>
    <row r="228" spans="2:36" ht="12.5" x14ac:dyDescent="0.25">
      <c r="B228" s="7">
        <v>230</v>
      </c>
      <c r="C228" s="16">
        <v>11.116666666666667</v>
      </c>
      <c r="D228" s="16">
        <v>0</v>
      </c>
      <c r="E228" s="16">
        <v>0</v>
      </c>
      <c r="F228" s="16">
        <v>11.116666666666667</v>
      </c>
      <c r="G228" s="16">
        <v>11.116666666666669</v>
      </c>
      <c r="H228" s="8">
        <f t="shared" si="12"/>
        <v>44.466666666666676</v>
      </c>
      <c r="I228" s="9" t="str">
        <f t="shared" si="13"/>
        <v>&lt;DL</v>
      </c>
      <c r="J228" s="9" t="str">
        <f t="shared" si="14"/>
        <v>&lt;DL</v>
      </c>
      <c r="K228" s="9" t="str">
        <f t="shared" si="15"/>
        <v>&lt;DL</v>
      </c>
      <c r="L228" s="10"/>
      <c r="M228" s="44"/>
      <c r="N228" s="44"/>
      <c r="P228" s="43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B228" s="25"/>
      <c r="AC228" s="27"/>
      <c r="AD228" s="27"/>
      <c r="AE228" s="26"/>
      <c r="AF228" s="27"/>
      <c r="AG228" s="27"/>
      <c r="AH228" s="25"/>
      <c r="AI228" s="27"/>
      <c r="AJ228" s="27"/>
    </row>
    <row r="229" spans="2:36" ht="12.5" x14ac:dyDescent="0.25">
      <c r="B229" s="7">
        <v>231</v>
      </c>
      <c r="C229" s="16">
        <v>11.116666666666667</v>
      </c>
      <c r="D229" s="16">
        <v>22.23</v>
      </c>
      <c r="E229" s="16">
        <v>11.116666666666667</v>
      </c>
      <c r="F229" s="16">
        <v>33.347777777777772</v>
      </c>
      <c r="G229" s="16">
        <v>22.230000083304176</v>
      </c>
      <c r="H229" s="8">
        <f t="shared" si="12"/>
        <v>100.03777802769031</v>
      </c>
      <c r="I229" s="9" t="str">
        <f t="shared" si="13"/>
        <v>&lt;DL</v>
      </c>
      <c r="J229" s="9" t="str">
        <f t="shared" si="14"/>
        <v>&lt;DL</v>
      </c>
      <c r="K229" s="9" t="str">
        <f t="shared" si="15"/>
        <v>&lt;DL</v>
      </c>
      <c r="L229" s="12"/>
      <c r="M229" s="44"/>
      <c r="N229" s="44"/>
      <c r="P229" s="43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B229" s="46"/>
      <c r="AC229" s="27"/>
      <c r="AD229" s="27"/>
      <c r="AE229" s="25"/>
      <c r="AF229" s="27"/>
      <c r="AG229" s="27"/>
      <c r="AH229" s="25"/>
      <c r="AI229" s="27"/>
      <c r="AJ229" s="27"/>
    </row>
    <row r="230" spans="2:36" ht="12.5" x14ac:dyDescent="0.25">
      <c r="B230" s="7">
        <v>232</v>
      </c>
      <c r="C230" s="16">
        <v>322.34999999999997</v>
      </c>
      <c r="D230" s="16">
        <v>3457.1966666666667</v>
      </c>
      <c r="E230" s="16">
        <v>7182.6066666666666</v>
      </c>
      <c r="F230" s="16">
        <v>44.465555555555561</v>
      </c>
      <c r="G230" s="16">
        <v>40.079862681808081</v>
      </c>
      <c r="H230" s="8">
        <f t="shared" si="12"/>
        <v>164.7051436009798</v>
      </c>
      <c r="I230" s="9">
        <f t="shared" si="13"/>
        <v>157.64485639902017</v>
      </c>
      <c r="J230" s="9">
        <f t="shared" si="14"/>
        <v>3292.491523065687</v>
      </c>
      <c r="K230" s="9">
        <f t="shared" si="15"/>
        <v>7017.9015230656869</v>
      </c>
      <c r="L230" s="12" t="s">
        <v>343</v>
      </c>
      <c r="M230" s="44"/>
      <c r="N230" s="44"/>
      <c r="P230" s="43"/>
      <c r="Q230" s="39"/>
      <c r="R230" s="39"/>
      <c r="S230" s="45"/>
      <c r="T230" s="45"/>
      <c r="U230" s="39"/>
      <c r="V230" s="39"/>
      <c r="W230" s="39"/>
      <c r="X230" s="39"/>
      <c r="Y230" s="39"/>
      <c r="Z230" s="39"/>
      <c r="AB230" s="25"/>
      <c r="AC230" s="27"/>
      <c r="AD230" s="27"/>
      <c r="AE230" s="46"/>
      <c r="AF230" s="27"/>
      <c r="AG230" s="27"/>
      <c r="AH230" s="25"/>
      <c r="AJ230" s="27"/>
    </row>
    <row r="231" spans="2:36" ht="12.75" customHeight="1" x14ac:dyDescent="0.25">
      <c r="B231" s="7">
        <v>233</v>
      </c>
      <c r="C231" s="16">
        <v>22.24</v>
      </c>
      <c r="D231" s="16">
        <v>0</v>
      </c>
      <c r="E231" s="16">
        <v>11.116666666666667</v>
      </c>
      <c r="F231" s="16">
        <v>14.821111111111113</v>
      </c>
      <c r="G231" s="16">
        <v>6.4162859915940356</v>
      </c>
      <c r="H231" s="8">
        <f t="shared" si="12"/>
        <v>34.06996908589322</v>
      </c>
      <c r="I231" s="9" t="str">
        <f t="shared" si="13"/>
        <v>&lt;DL</v>
      </c>
      <c r="J231" s="9" t="str">
        <f t="shared" si="14"/>
        <v>&lt;DL</v>
      </c>
      <c r="K231" s="9" t="str">
        <f t="shared" si="15"/>
        <v>&lt;DL</v>
      </c>
      <c r="L231" s="23"/>
      <c r="M231" s="44"/>
      <c r="N231" s="44"/>
      <c r="P231" s="43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B231" s="46"/>
      <c r="AC231" s="27"/>
      <c r="AD231" s="27"/>
      <c r="AE231" s="25"/>
      <c r="AF231" s="27"/>
      <c r="AG231" s="27"/>
      <c r="AH231" s="25"/>
      <c r="AJ231" s="27"/>
    </row>
    <row r="232" spans="2:36" ht="12.75" customHeight="1" x14ac:dyDescent="0.25">
      <c r="B232" s="7">
        <v>234</v>
      </c>
      <c r="C232" s="16">
        <v>11.116666666666667</v>
      </c>
      <c r="D232" s="16">
        <v>22.23</v>
      </c>
      <c r="E232" s="16">
        <v>0</v>
      </c>
      <c r="F232" s="16">
        <v>18.526666666666667</v>
      </c>
      <c r="G232" s="16">
        <v>16.979534086004179</v>
      </c>
      <c r="H232" s="8">
        <f t="shared" si="12"/>
        <v>69.465268924679208</v>
      </c>
      <c r="I232" s="9" t="str">
        <f t="shared" si="13"/>
        <v>&lt;DL</v>
      </c>
      <c r="J232" s="9" t="str">
        <f t="shared" si="14"/>
        <v>&lt;DL</v>
      </c>
      <c r="K232" s="9" t="str">
        <f t="shared" si="15"/>
        <v>&lt;DL</v>
      </c>
      <c r="L232" s="10"/>
      <c r="M232" s="44"/>
      <c r="N232" s="44"/>
      <c r="P232" s="43"/>
      <c r="Q232" s="39"/>
      <c r="R232" s="39"/>
      <c r="S232" s="39"/>
      <c r="T232" s="39"/>
      <c r="U232" s="39"/>
      <c r="V232" s="39"/>
      <c r="W232" s="39"/>
      <c r="X232" s="39"/>
      <c r="Y232" s="45"/>
      <c r="Z232" s="45"/>
      <c r="AB232" s="25"/>
      <c r="AC232" s="27"/>
      <c r="AD232" s="27"/>
      <c r="AE232" s="25"/>
      <c r="AF232" s="27"/>
      <c r="AG232" s="27"/>
      <c r="AH232" s="25"/>
      <c r="AI232" s="27"/>
      <c r="AJ232" s="27"/>
    </row>
    <row r="233" spans="2:36" ht="33" x14ac:dyDescent="0.25">
      <c r="B233" s="7">
        <v>235</v>
      </c>
      <c r="C233" s="16">
        <v>22.233333333333334</v>
      </c>
      <c r="D233" s="16">
        <v>333.47333333333336</v>
      </c>
      <c r="E233" s="16">
        <v>22.233333333333334</v>
      </c>
      <c r="F233" s="16">
        <v>18.527777777777779</v>
      </c>
      <c r="G233" s="16">
        <v>6.4182104924913386</v>
      </c>
      <c r="H233" s="8">
        <f t="shared" si="12"/>
        <v>37.782409255251793</v>
      </c>
      <c r="I233" s="9" t="str">
        <f t="shared" si="13"/>
        <v>&lt;DL</v>
      </c>
      <c r="J233" s="9">
        <f t="shared" si="14"/>
        <v>295.69092407808159</v>
      </c>
      <c r="K233" s="9" t="str">
        <f t="shared" si="15"/>
        <v>&lt;DL</v>
      </c>
      <c r="L233" s="12" t="s">
        <v>133</v>
      </c>
      <c r="M233" s="44"/>
      <c r="N233" s="44"/>
      <c r="P233" s="43"/>
      <c r="Q233" s="39"/>
      <c r="R233" s="39"/>
      <c r="S233" s="39"/>
      <c r="T233" s="39"/>
      <c r="U233" s="39"/>
      <c r="V233" s="39"/>
      <c r="W233" s="39"/>
      <c r="X233" s="39"/>
      <c r="Y233" s="45"/>
      <c r="Z233" s="45"/>
      <c r="AB233" s="26"/>
      <c r="AC233" s="27"/>
      <c r="AD233" s="27"/>
      <c r="AE233" s="26"/>
      <c r="AF233" s="27"/>
      <c r="AG233" s="27"/>
      <c r="AH233" s="25"/>
      <c r="AI233" s="27"/>
      <c r="AJ233" s="27"/>
    </row>
    <row r="234" spans="2:36" ht="12.5" x14ac:dyDescent="0.25">
      <c r="B234" s="7">
        <v>236</v>
      </c>
      <c r="C234" s="16">
        <v>0</v>
      </c>
      <c r="D234" s="16">
        <v>66.69</v>
      </c>
      <c r="E234" s="16">
        <v>22.233333333333334</v>
      </c>
      <c r="F234" s="16">
        <v>14.822222222222223</v>
      </c>
      <c r="G234" s="16">
        <v>6.418210492491343</v>
      </c>
      <c r="H234" s="8">
        <f t="shared" si="12"/>
        <v>34.076853699696251</v>
      </c>
      <c r="I234" s="9" t="str">
        <f t="shared" si="13"/>
        <v>&lt;DL</v>
      </c>
      <c r="J234" s="9">
        <f t="shared" si="14"/>
        <v>32.613146300303747</v>
      </c>
      <c r="K234" s="9" t="str">
        <f t="shared" si="15"/>
        <v>&lt;DL</v>
      </c>
      <c r="L234" s="23" t="s">
        <v>134</v>
      </c>
      <c r="M234" s="44"/>
      <c r="N234" s="44"/>
      <c r="P234" s="43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B234" s="25"/>
      <c r="AC234" s="27"/>
      <c r="AD234" s="27"/>
      <c r="AE234" s="25"/>
      <c r="AF234" s="27"/>
      <c r="AG234" s="27"/>
      <c r="AH234" s="25"/>
      <c r="AI234" s="27"/>
      <c r="AJ234" s="27"/>
    </row>
    <row r="235" spans="2:36" ht="12.5" x14ac:dyDescent="0.25">
      <c r="B235" s="7">
        <v>237</v>
      </c>
      <c r="C235" s="16">
        <v>44.473333333333329</v>
      </c>
      <c r="D235" s="16">
        <v>11.116666666666667</v>
      </c>
      <c r="E235" s="16">
        <v>22.233333333333334</v>
      </c>
      <c r="F235" s="16">
        <v>37.05222222222222</v>
      </c>
      <c r="G235" s="16">
        <v>16.977715568530602</v>
      </c>
      <c r="H235" s="8">
        <f t="shared" si="12"/>
        <v>87.985368927814022</v>
      </c>
      <c r="I235" s="9" t="str">
        <f t="shared" si="13"/>
        <v>&lt;DL</v>
      </c>
      <c r="J235" s="9" t="str">
        <f t="shared" si="14"/>
        <v>&lt;DL</v>
      </c>
      <c r="K235" s="9" t="str">
        <f t="shared" si="15"/>
        <v>&lt;DL</v>
      </c>
      <c r="L235" s="12"/>
      <c r="M235" s="44"/>
      <c r="N235" s="44"/>
      <c r="P235" s="43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B235" s="25"/>
      <c r="AC235" s="27"/>
      <c r="AD235" s="27"/>
      <c r="AE235" s="25"/>
      <c r="AF235" s="27"/>
      <c r="AG235" s="27"/>
      <c r="AH235" s="25"/>
      <c r="AJ235" s="27"/>
    </row>
    <row r="236" spans="2:36" ht="12.5" x14ac:dyDescent="0.25">
      <c r="B236" s="7">
        <v>238</v>
      </c>
      <c r="C236" s="16">
        <v>255.64666666666668</v>
      </c>
      <c r="D236" s="16">
        <v>19076.296666666665</v>
      </c>
      <c r="E236" s="16">
        <v>1156.03</v>
      </c>
      <c r="F236" s="16">
        <v>207.48444444444439</v>
      </c>
      <c r="G236" s="16">
        <v>112.44163411068646</v>
      </c>
      <c r="H236" s="8">
        <f t="shared" si="12"/>
        <v>544.80934677650384</v>
      </c>
      <c r="I236" s="9" t="str">
        <f t="shared" si="13"/>
        <v>&lt;DL</v>
      </c>
      <c r="J236" s="9">
        <f t="shared" si="14"/>
        <v>18531.487319890162</v>
      </c>
      <c r="K236" s="9">
        <f t="shared" si="15"/>
        <v>611.22065322349613</v>
      </c>
      <c r="L236" s="23" t="s">
        <v>134</v>
      </c>
      <c r="M236" s="44"/>
      <c r="N236" s="44"/>
      <c r="P236" s="43"/>
      <c r="Q236" s="39"/>
      <c r="R236" s="39"/>
      <c r="S236" s="39"/>
      <c r="T236" s="39"/>
      <c r="U236" s="39"/>
      <c r="V236" s="39"/>
      <c r="W236" s="39"/>
      <c r="X236" s="39"/>
      <c r="Y236" s="45"/>
      <c r="Z236" s="45"/>
      <c r="AB236" s="25"/>
      <c r="AC236" s="27"/>
      <c r="AD236" s="27"/>
      <c r="AE236" s="25"/>
      <c r="AF236" s="27"/>
      <c r="AG236" s="27"/>
      <c r="AH236" s="25"/>
      <c r="AI236" s="27"/>
      <c r="AJ236" s="27"/>
    </row>
    <row r="237" spans="2:36" ht="12.5" x14ac:dyDescent="0.25">
      <c r="B237" s="7">
        <v>239</v>
      </c>
      <c r="C237" s="16">
        <v>66.693333333333342</v>
      </c>
      <c r="D237" s="16">
        <v>11.116666666666667</v>
      </c>
      <c r="E237" s="16">
        <v>55.580000000000005</v>
      </c>
      <c r="F237" s="16">
        <v>318.63555555555553</v>
      </c>
      <c r="G237" s="16">
        <v>143.3562393454128</v>
      </c>
      <c r="H237" s="8">
        <f t="shared" si="12"/>
        <v>748.70427359179394</v>
      </c>
      <c r="I237" s="9" t="str">
        <f t="shared" si="13"/>
        <v>&lt;DL</v>
      </c>
      <c r="J237" s="9" t="str">
        <f t="shared" si="14"/>
        <v>&lt;DL</v>
      </c>
      <c r="K237" s="9" t="str">
        <f t="shared" si="15"/>
        <v>&lt;DL</v>
      </c>
      <c r="L237" s="10"/>
      <c r="M237" s="44"/>
      <c r="N237" s="44"/>
      <c r="P237" s="43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B237" s="25"/>
      <c r="AC237" s="27"/>
      <c r="AD237" s="27"/>
      <c r="AE237" s="25"/>
      <c r="AF237" s="27"/>
      <c r="AG237" s="27"/>
      <c r="AH237" s="46"/>
      <c r="AJ237" s="27"/>
    </row>
    <row r="238" spans="2:36" ht="12.5" x14ac:dyDescent="0.25">
      <c r="B238" s="7">
        <v>240</v>
      </c>
      <c r="C238" s="16">
        <v>0</v>
      </c>
      <c r="D238" s="16">
        <v>33.346666666666664</v>
      </c>
      <c r="E238" s="16">
        <v>33.346666666666664</v>
      </c>
      <c r="F238" s="16">
        <v>114.86</v>
      </c>
      <c r="G238" s="16">
        <v>89.846836523793783</v>
      </c>
      <c r="H238" s="8">
        <f t="shared" si="12"/>
        <v>384.40050957138135</v>
      </c>
      <c r="I238" s="9" t="str">
        <f t="shared" si="13"/>
        <v>&lt;DL</v>
      </c>
      <c r="J238" s="9" t="str">
        <f t="shared" si="14"/>
        <v>&lt;DL</v>
      </c>
      <c r="K238" s="9" t="str">
        <f t="shared" si="15"/>
        <v>&lt;DL</v>
      </c>
      <c r="L238" s="10"/>
      <c r="M238" s="44"/>
      <c r="N238" s="44"/>
      <c r="P238" s="43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B238" s="25"/>
      <c r="AC238" s="27"/>
      <c r="AD238" s="27"/>
      <c r="AE238" s="25"/>
      <c r="AF238" s="27"/>
      <c r="AG238" s="27"/>
      <c r="AH238" s="26"/>
      <c r="AI238" s="27"/>
      <c r="AJ238" s="27"/>
    </row>
    <row r="239" spans="2:36" ht="12.5" x14ac:dyDescent="0.25">
      <c r="B239" s="7">
        <v>241</v>
      </c>
      <c r="C239" s="16">
        <v>11.116666666666667</v>
      </c>
      <c r="D239" s="16">
        <v>33.35</v>
      </c>
      <c r="E239" s="16">
        <v>11.116666666666667</v>
      </c>
      <c r="F239" s="16">
        <v>18.526666666666667</v>
      </c>
      <c r="G239" s="16">
        <v>6.4172484584732956</v>
      </c>
      <c r="H239" s="8">
        <f t="shared" si="12"/>
        <v>37.778412042086558</v>
      </c>
      <c r="I239" s="9" t="str">
        <f t="shared" si="13"/>
        <v>&lt;DL</v>
      </c>
      <c r="J239" s="9" t="str">
        <f t="shared" si="14"/>
        <v>&lt;DL</v>
      </c>
      <c r="K239" s="9" t="str">
        <f t="shared" si="15"/>
        <v>&lt;DL</v>
      </c>
      <c r="L239" s="12"/>
      <c r="M239" s="44"/>
      <c r="N239" s="44"/>
      <c r="P239" s="43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B239" s="26"/>
      <c r="AC239" s="27"/>
      <c r="AD239" s="27"/>
      <c r="AE239" s="25"/>
      <c r="AF239" s="27"/>
      <c r="AG239" s="27"/>
      <c r="AH239" s="25"/>
      <c r="AI239" s="27"/>
      <c r="AJ239" s="27"/>
    </row>
    <row r="240" spans="2:36" ht="12.5" x14ac:dyDescent="0.25">
      <c r="B240" s="7">
        <v>242</v>
      </c>
      <c r="C240" s="16">
        <v>33.346666666666664</v>
      </c>
      <c r="D240" s="16">
        <v>11.116666666666667</v>
      </c>
      <c r="E240" s="16">
        <v>0</v>
      </c>
      <c r="F240" s="16">
        <v>18.526666666666667</v>
      </c>
      <c r="G240" s="16">
        <v>16.979534086004179</v>
      </c>
      <c r="H240" s="8">
        <f t="shared" si="12"/>
        <v>69.465268924679208</v>
      </c>
      <c r="I240" s="9" t="str">
        <f t="shared" si="13"/>
        <v>&lt;DL</v>
      </c>
      <c r="J240" s="9" t="str">
        <f t="shared" si="14"/>
        <v>&lt;DL</v>
      </c>
      <c r="K240" s="9" t="str">
        <f t="shared" si="15"/>
        <v>&lt;DL</v>
      </c>
      <c r="L240" s="10"/>
      <c r="M240" s="44"/>
      <c r="N240" s="44"/>
      <c r="P240" s="43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B240" s="25"/>
      <c r="AC240" s="27"/>
      <c r="AD240" s="27"/>
      <c r="AE240" s="25"/>
      <c r="AF240" s="27"/>
      <c r="AG240" s="27"/>
      <c r="AH240" s="25"/>
      <c r="AI240" s="27"/>
      <c r="AJ240" s="27"/>
    </row>
    <row r="241" spans="2:36" ht="12.5" x14ac:dyDescent="0.25">
      <c r="B241" s="7">
        <v>243</v>
      </c>
      <c r="C241" s="16">
        <v>22.233333333333334</v>
      </c>
      <c r="D241" s="16">
        <v>33.356666666666662</v>
      </c>
      <c r="E241" s="16">
        <v>11.116666666666667</v>
      </c>
      <c r="F241" s="16">
        <v>37.051111111111112</v>
      </c>
      <c r="G241" s="16">
        <v>16.979170354464515</v>
      </c>
      <c r="H241" s="8">
        <f t="shared" si="12"/>
        <v>87.988622174504656</v>
      </c>
      <c r="I241" s="9" t="str">
        <f t="shared" si="13"/>
        <v>&lt;DL</v>
      </c>
      <c r="J241" s="9" t="str">
        <f t="shared" si="14"/>
        <v>&lt;DL</v>
      </c>
      <c r="K241" s="9" t="str">
        <f t="shared" si="15"/>
        <v>&lt;DL</v>
      </c>
      <c r="L241" s="12"/>
      <c r="M241" s="44"/>
      <c r="N241" s="44"/>
      <c r="P241" s="43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B241" s="25"/>
      <c r="AC241" s="27"/>
      <c r="AD241" s="27"/>
      <c r="AE241" s="25"/>
      <c r="AF241" s="27"/>
      <c r="AG241" s="27"/>
      <c r="AH241" s="25"/>
      <c r="AI241" s="27"/>
      <c r="AJ241" s="27"/>
    </row>
    <row r="242" spans="2:36" ht="12.5" x14ac:dyDescent="0.25">
      <c r="B242" s="7">
        <v>244</v>
      </c>
      <c r="C242" s="16">
        <v>0</v>
      </c>
      <c r="D242" s="16">
        <v>33.356666666666662</v>
      </c>
      <c r="E242" s="16">
        <v>0</v>
      </c>
      <c r="F242" s="16">
        <v>11.116666666666667</v>
      </c>
      <c r="G242" s="16">
        <v>11.116666666666669</v>
      </c>
      <c r="H242" s="8">
        <f t="shared" si="12"/>
        <v>44.466666666666676</v>
      </c>
      <c r="I242" s="9" t="str">
        <f t="shared" si="13"/>
        <v>&lt;DL</v>
      </c>
      <c r="J242" s="9" t="str">
        <f t="shared" si="14"/>
        <v>&lt;DL</v>
      </c>
      <c r="K242" s="9" t="str">
        <f t="shared" si="15"/>
        <v>&lt;DL</v>
      </c>
      <c r="L242" s="10"/>
      <c r="M242" s="44"/>
      <c r="N242" s="44"/>
      <c r="P242" s="43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B242" s="25"/>
      <c r="AC242" s="27"/>
      <c r="AD242" s="27"/>
      <c r="AE242" s="25"/>
      <c r="AF242" s="27"/>
      <c r="AG242" s="27"/>
      <c r="AH242" s="46"/>
      <c r="AI242" s="27"/>
      <c r="AJ242" s="27"/>
    </row>
    <row r="243" spans="2:36" ht="12.5" x14ac:dyDescent="0.25">
      <c r="B243" s="7">
        <v>245</v>
      </c>
      <c r="C243" s="16">
        <v>0</v>
      </c>
      <c r="D243" s="16">
        <v>11.116666666666667</v>
      </c>
      <c r="E243" s="16">
        <v>11.116666666666667</v>
      </c>
      <c r="F243" s="16">
        <v>7.4111111111111114</v>
      </c>
      <c r="G243" s="16">
        <v>6.4182104924913403</v>
      </c>
      <c r="H243" s="8">
        <f t="shared" si="12"/>
        <v>26.665742588585132</v>
      </c>
      <c r="I243" s="9" t="str">
        <f t="shared" si="13"/>
        <v>&lt;DL</v>
      </c>
      <c r="J243" s="9" t="str">
        <f t="shared" si="14"/>
        <v>&lt;DL</v>
      </c>
      <c r="K243" s="9" t="str">
        <f t="shared" si="15"/>
        <v>&lt;DL</v>
      </c>
      <c r="L243" s="10"/>
      <c r="M243" s="44"/>
      <c r="N243" s="44"/>
      <c r="P243" s="43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B243" s="25"/>
      <c r="AC243" s="27"/>
      <c r="AD243" s="27"/>
      <c r="AE243" s="46"/>
      <c r="AF243" s="27"/>
      <c r="AG243" s="27"/>
      <c r="AH243" s="25"/>
      <c r="AI243" s="27"/>
      <c r="AJ243" s="27"/>
    </row>
    <row r="244" spans="2:36" ht="12.5" x14ac:dyDescent="0.25">
      <c r="B244" s="7">
        <v>246</v>
      </c>
      <c r="C244" s="16">
        <v>0</v>
      </c>
      <c r="D244" s="16">
        <v>11.116666666666667</v>
      </c>
      <c r="E244" s="16">
        <v>11.116666666666667</v>
      </c>
      <c r="F244" s="16">
        <v>14.822222222222223</v>
      </c>
      <c r="G244" s="16">
        <v>16.980988825197475</v>
      </c>
      <c r="H244" s="8">
        <f t="shared" si="12"/>
        <v>65.765188697814651</v>
      </c>
      <c r="I244" s="9" t="str">
        <f t="shared" si="13"/>
        <v>&lt;DL</v>
      </c>
      <c r="J244" s="9" t="str">
        <f t="shared" si="14"/>
        <v>&lt;DL</v>
      </c>
      <c r="K244" s="9" t="str">
        <f t="shared" si="15"/>
        <v>&lt;DL</v>
      </c>
      <c r="L244" s="10"/>
      <c r="M244" s="44"/>
      <c r="N244" s="44"/>
      <c r="P244" s="43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B244" s="25"/>
      <c r="AC244" s="27"/>
      <c r="AD244" s="27"/>
      <c r="AE244" s="25"/>
      <c r="AF244" s="27"/>
      <c r="AG244" s="27"/>
      <c r="AH244" s="25"/>
      <c r="AI244" s="27"/>
      <c r="AJ244" s="27"/>
    </row>
    <row r="245" spans="2:36" ht="12.5" x14ac:dyDescent="0.25">
      <c r="B245" s="7">
        <v>247</v>
      </c>
      <c r="C245" s="16">
        <v>11.116666666666667</v>
      </c>
      <c r="D245" s="16">
        <v>33.35</v>
      </c>
      <c r="E245" s="16">
        <v>11.116666666666667</v>
      </c>
      <c r="F245" s="16">
        <v>25.937777777777779</v>
      </c>
      <c r="G245" s="16">
        <v>12.835458842741222</v>
      </c>
      <c r="H245" s="8">
        <f t="shared" si="12"/>
        <v>64.444154306001451</v>
      </c>
      <c r="I245" s="9" t="str">
        <f t="shared" si="13"/>
        <v>&lt;DL</v>
      </c>
      <c r="J245" s="9" t="str">
        <f t="shared" si="14"/>
        <v>&lt;DL</v>
      </c>
      <c r="K245" s="9" t="str">
        <f t="shared" si="15"/>
        <v>&lt;DL</v>
      </c>
      <c r="L245" s="10"/>
      <c r="M245" s="44"/>
      <c r="N245" s="44"/>
      <c r="P245" s="43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B245" s="25"/>
      <c r="AC245" s="27"/>
      <c r="AD245" s="27"/>
      <c r="AE245" s="25"/>
      <c r="AF245" s="27"/>
      <c r="AG245" s="27"/>
      <c r="AH245" s="25"/>
      <c r="AI245" s="27"/>
      <c r="AJ245" s="27"/>
    </row>
    <row r="246" spans="2:36" ht="22" x14ac:dyDescent="0.25">
      <c r="B246" s="7">
        <v>248</v>
      </c>
      <c r="C246" s="16">
        <v>0</v>
      </c>
      <c r="D246" s="16">
        <v>111.15333333333332</v>
      </c>
      <c r="E246" s="16">
        <v>266.76666666666665</v>
      </c>
      <c r="F246" s="16">
        <v>14.821111111111113</v>
      </c>
      <c r="G246" s="16">
        <v>12.835458842741215</v>
      </c>
      <c r="H246" s="8">
        <f t="shared" si="12"/>
        <v>53.327487639334755</v>
      </c>
      <c r="I246" s="9" t="str">
        <f t="shared" si="13"/>
        <v>&lt;DL</v>
      </c>
      <c r="J246" s="9">
        <f t="shared" si="14"/>
        <v>57.825845693998566</v>
      </c>
      <c r="K246" s="9">
        <f t="shared" si="15"/>
        <v>213.4391790273319</v>
      </c>
      <c r="L246" s="12" t="s">
        <v>135</v>
      </c>
      <c r="M246" s="44"/>
      <c r="N246" s="44"/>
      <c r="P246" s="43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B246" s="25"/>
      <c r="AC246" s="27"/>
      <c r="AD246" s="27"/>
      <c r="AE246" s="25"/>
      <c r="AF246" s="27"/>
      <c r="AG246" s="27"/>
      <c r="AH246" s="25"/>
      <c r="AI246" s="27"/>
      <c r="AJ246" s="27"/>
    </row>
    <row r="247" spans="2:36" ht="12.5" x14ac:dyDescent="0.25">
      <c r="B247" s="7">
        <v>249</v>
      </c>
      <c r="C247" s="16">
        <v>11.116666666666667</v>
      </c>
      <c r="D247" s="16">
        <v>33.346666666666664</v>
      </c>
      <c r="E247" s="16">
        <v>44.463333333333331</v>
      </c>
      <c r="F247" s="16">
        <v>14.822222222222223</v>
      </c>
      <c r="G247" s="16">
        <v>12.836420984982681</v>
      </c>
      <c r="H247" s="8">
        <f t="shared" si="12"/>
        <v>53.331485177170265</v>
      </c>
      <c r="I247" s="9" t="str">
        <f t="shared" si="13"/>
        <v>&lt;DL</v>
      </c>
      <c r="J247" s="9" t="str">
        <f t="shared" si="14"/>
        <v>&lt;DL</v>
      </c>
      <c r="K247" s="9" t="str">
        <f t="shared" si="15"/>
        <v>&lt;DL</v>
      </c>
      <c r="L247" s="10"/>
      <c r="M247" s="44"/>
      <c r="N247" s="44"/>
      <c r="P247" s="43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B247" s="46"/>
      <c r="AC247" s="27"/>
      <c r="AD247" s="27"/>
      <c r="AE247" s="25"/>
      <c r="AF247" s="27"/>
      <c r="AG247" s="27"/>
      <c r="AH247" s="25"/>
      <c r="AI247" s="27"/>
      <c r="AJ247" s="27"/>
    </row>
    <row r="248" spans="2:36" ht="12.5" x14ac:dyDescent="0.25">
      <c r="B248" s="7">
        <v>250</v>
      </c>
      <c r="C248" s="16">
        <v>33.35</v>
      </c>
      <c r="D248" s="16">
        <v>55.580000000000005</v>
      </c>
      <c r="E248" s="16">
        <v>33.356666666666662</v>
      </c>
      <c r="F248" s="16">
        <v>25.936666666666667</v>
      </c>
      <c r="G248" s="16">
        <v>12.834496484085394</v>
      </c>
      <c r="H248" s="8">
        <f t="shared" si="12"/>
        <v>64.440156118922857</v>
      </c>
      <c r="I248" s="9" t="str">
        <f t="shared" si="13"/>
        <v>&lt;DL</v>
      </c>
      <c r="J248" s="9" t="str">
        <f t="shared" si="14"/>
        <v>&lt;DL</v>
      </c>
      <c r="K248" s="9" t="str">
        <f t="shared" si="15"/>
        <v>&lt;DL</v>
      </c>
      <c r="L248" s="10"/>
      <c r="M248" s="44"/>
      <c r="N248" s="44"/>
      <c r="P248" s="43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B248" s="25"/>
      <c r="AC248" s="27"/>
      <c r="AD248" s="27"/>
      <c r="AE248" s="25"/>
      <c r="AF248" s="27"/>
      <c r="AG248" s="27"/>
      <c r="AH248" s="25"/>
      <c r="AI248" s="27"/>
      <c r="AJ248" s="27"/>
    </row>
    <row r="254" spans="2:36" x14ac:dyDescent="0.4">
      <c r="M254" s="40"/>
    </row>
  </sheetData>
  <mergeCells count="3">
    <mergeCell ref="C2:E2"/>
    <mergeCell ref="F2:H2"/>
    <mergeCell ref="I2:K2"/>
  </mergeCells>
  <phoneticPr fontId="3"/>
  <conditionalFormatting sqref="M4:M248">
    <cfRule type="expression" dxfId="5" priority="1" stopIfTrue="1">
      <formula>"&gt;2"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254"/>
  <sheetViews>
    <sheetView zoomScale="115" zoomScaleNormal="115" workbookViewId="0">
      <pane xSplit="2" ySplit="3" topLeftCell="C22" activePane="bottomRight" state="frozen"/>
      <selection pane="topRight" activeCell="C1" sqref="C1"/>
      <selection pane="bottomLeft" activeCell="A3" sqref="A3"/>
      <selection pane="bottomRight" activeCell="H52" sqref="H52"/>
    </sheetView>
  </sheetViews>
  <sheetFormatPr defaultRowHeight="14" x14ac:dyDescent="0.4"/>
  <cols>
    <col min="1" max="1" width="3.1796875" customWidth="1"/>
    <col min="2" max="2" width="6.54296875" style="13" bestFit="1" customWidth="1"/>
    <col min="3" max="4" width="10.26953125" style="13" bestFit="1" customWidth="1"/>
    <col min="5" max="5" width="11" style="13" bestFit="1" customWidth="1"/>
    <col min="6" max="7" width="10.26953125" style="13" bestFit="1" customWidth="1"/>
    <col min="8" max="8" width="11.453125" style="13" bestFit="1" customWidth="1"/>
    <col min="9" max="11" width="10.26953125" style="13" bestFit="1" customWidth="1"/>
    <col min="12" max="12" width="46" style="14" customWidth="1"/>
    <col min="13" max="13" width="8.7265625" style="37" customWidth="1"/>
    <col min="14" max="14" width="8.7265625" style="2"/>
    <col min="15" max="16" width="8.7265625" style="2" customWidth="1"/>
    <col min="17" max="18" width="8.7265625" style="2"/>
    <col min="19" max="20" width="8.7265625" style="2" customWidth="1"/>
    <col min="21" max="21" width="8.7265625" style="2"/>
    <col min="22" max="23" width="8.7265625" style="2" customWidth="1"/>
    <col min="24" max="24" width="8.7265625" style="2"/>
    <col min="25" max="27" width="8.7265625" style="2" customWidth="1"/>
    <col min="28" max="28" width="8.7265625" style="2"/>
    <col min="29" max="30" width="8.7265625" style="2" customWidth="1"/>
    <col min="31" max="31" width="8.7265625" style="2"/>
    <col min="32" max="33" width="8.7265625" style="2" customWidth="1"/>
    <col min="34" max="34" width="8.7265625" style="2"/>
    <col min="35" max="36" width="8.7265625" style="2" customWidth="1"/>
    <col min="37" max="37" width="8.7265625" style="2"/>
  </cols>
  <sheetData>
    <row r="1" spans="1:36" x14ac:dyDescent="0.4">
      <c r="B1" s="50" t="s">
        <v>356</v>
      </c>
      <c r="C1" s="51"/>
      <c r="D1" s="51"/>
      <c r="E1" s="51"/>
      <c r="F1" s="51"/>
      <c r="G1" s="51"/>
      <c r="H1" s="51"/>
      <c r="I1" s="51"/>
      <c r="J1" s="51"/>
      <c r="K1" s="51"/>
      <c r="L1" s="50"/>
      <c r="P1" s="38"/>
      <c r="AB1" s="39"/>
      <c r="AC1" s="45"/>
      <c r="AD1" s="45"/>
      <c r="AE1" s="39"/>
      <c r="AF1" s="45"/>
      <c r="AG1" s="45"/>
      <c r="AH1" s="39"/>
      <c r="AI1" s="27"/>
      <c r="AJ1" s="27"/>
    </row>
    <row r="2" spans="1:36" ht="12.5" x14ac:dyDescent="0.25">
      <c r="B2" s="3" t="s">
        <v>0</v>
      </c>
      <c r="C2" s="52" t="s">
        <v>1</v>
      </c>
      <c r="D2" s="52"/>
      <c r="E2" s="52"/>
      <c r="F2" s="53" t="s">
        <v>2</v>
      </c>
      <c r="G2" s="53"/>
      <c r="H2" s="53"/>
      <c r="I2" s="54" t="s">
        <v>3</v>
      </c>
      <c r="J2" s="54"/>
      <c r="K2" s="54"/>
      <c r="L2" s="20" t="s">
        <v>4</v>
      </c>
      <c r="M2" s="40"/>
      <c r="P2" s="38"/>
      <c r="AB2" s="41"/>
      <c r="AC2" s="45"/>
      <c r="AD2" s="45"/>
      <c r="AE2" s="39"/>
      <c r="AF2" s="45"/>
      <c r="AG2" s="45"/>
      <c r="AH2" s="39"/>
      <c r="AI2" s="27"/>
      <c r="AJ2" s="27"/>
    </row>
    <row r="3" spans="1:36" ht="22" x14ac:dyDescent="0.3">
      <c r="A3" s="1"/>
      <c r="B3" s="4" t="s">
        <v>5</v>
      </c>
      <c r="C3" s="5" t="s">
        <v>6</v>
      </c>
      <c r="D3" s="5" t="s">
        <v>16</v>
      </c>
      <c r="E3" s="5" t="s">
        <v>18</v>
      </c>
      <c r="F3" s="5" t="s">
        <v>7</v>
      </c>
      <c r="G3" s="5" t="s">
        <v>8</v>
      </c>
      <c r="H3" s="5" t="s">
        <v>9</v>
      </c>
      <c r="I3" s="5" t="s">
        <v>6</v>
      </c>
      <c r="J3" s="5" t="str">
        <f>D3</f>
        <v>2PEN2201B</v>
      </c>
      <c r="K3" s="5" t="str">
        <f>E3</f>
        <v>2PLUG2202B</v>
      </c>
      <c r="L3" s="6"/>
      <c r="M3" s="42"/>
      <c r="N3" s="42"/>
      <c r="P3" s="43"/>
      <c r="Q3" s="39"/>
      <c r="R3" s="41"/>
      <c r="S3" s="41"/>
      <c r="T3" s="41"/>
      <c r="U3" s="39"/>
      <c r="V3" s="39"/>
      <c r="W3" s="39"/>
      <c r="X3" s="39"/>
      <c r="Y3" s="39"/>
      <c r="Z3" s="39"/>
      <c r="AB3" s="49"/>
      <c r="AC3" s="45"/>
      <c r="AD3" s="45"/>
      <c r="AE3" s="39"/>
      <c r="AF3" s="45"/>
      <c r="AG3" s="45"/>
      <c r="AH3" s="39"/>
      <c r="AI3" s="27"/>
      <c r="AJ3" s="27"/>
    </row>
    <row r="4" spans="1:36" ht="12.75" customHeight="1" x14ac:dyDescent="0.25">
      <c r="A4" s="1"/>
      <c r="B4" s="22">
        <v>6</v>
      </c>
      <c r="C4" s="16">
        <v>187843.13</v>
      </c>
      <c r="D4" s="16">
        <v>465331.88000000006</v>
      </c>
      <c r="E4" s="16">
        <v>205443.89</v>
      </c>
      <c r="F4" s="16">
        <v>70.393333333333331</v>
      </c>
      <c r="G4" s="16">
        <v>23.136116307145805</v>
      </c>
      <c r="H4" s="8">
        <f>F4+3*G4</f>
        <v>139.80168225477075</v>
      </c>
      <c r="I4" s="9">
        <f>IF(C4&gt;$H4,C4-H4,"&lt;DL")</f>
        <v>187703.32831774524</v>
      </c>
      <c r="J4" s="9">
        <f>IF(D4&gt;$H4,D4-H4,"&lt;DL")</f>
        <v>465192.0783177453</v>
      </c>
      <c r="K4" s="9">
        <f>IF(E4&gt;$H4,E4-H4,"&lt;DL")</f>
        <v>205304.08831774525</v>
      </c>
      <c r="L4" s="12" t="s">
        <v>25</v>
      </c>
      <c r="M4" s="44"/>
      <c r="N4" s="44"/>
      <c r="O4" s="29"/>
      <c r="P4" s="43"/>
      <c r="Q4" s="39"/>
      <c r="R4" s="39"/>
      <c r="S4" s="45"/>
      <c r="T4" s="45"/>
      <c r="U4" s="39"/>
      <c r="V4" s="39"/>
      <c r="W4" s="39"/>
      <c r="X4" s="39"/>
      <c r="Y4" s="39"/>
      <c r="Z4" s="39"/>
      <c r="AB4" s="25"/>
      <c r="AC4" s="27"/>
      <c r="AD4" s="27"/>
      <c r="AE4" s="25"/>
      <c r="AF4" s="27"/>
      <c r="AG4" s="27"/>
      <c r="AH4" s="25"/>
      <c r="AI4" s="27"/>
      <c r="AJ4" s="27"/>
    </row>
    <row r="5" spans="1:36" ht="12.5" x14ac:dyDescent="0.25">
      <c r="B5" s="22">
        <v>7</v>
      </c>
      <c r="C5" s="16">
        <v>3829412.76</v>
      </c>
      <c r="D5" s="16">
        <v>9455552.0333333332</v>
      </c>
      <c r="E5" s="16">
        <v>4182073.14</v>
      </c>
      <c r="F5" s="16">
        <v>1070.7455555555557</v>
      </c>
      <c r="G5" s="16">
        <v>401.41144478415617</v>
      </c>
      <c r="H5" s="8">
        <f t="shared" ref="H5:H68" si="0">F5+3*G5</f>
        <v>2274.9798899080242</v>
      </c>
      <c r="I5" s="9">
        <f t="shared" ref="I5:I68" si="1">IF(C5&gt;$H5,C5-H5,"&lt;DL")</f>
        <v>3827137.7801100919</v>
      </c>
      <c r="J5" s="9">
        <f t="shared" ref="J5:J68" si="2">IF(D5&gt;$H5,D5-H5,"&lt;DL")</f>
        <v>9453277.0534434244</v>
      </c>
      <c r="K5" s="9">
        <f t="shared" ref="K5:K68" si="3">IF(E5&gt;$H5,E5-H5,"&lt;DL")</f>
        <v>4179798.1601100923</v>
      </c>
      <c r="L5" s="10" t="s">
        <v>26</v>
      </c>
      <c r="M5" s="44"/>
      <c r="N5" s="44"/>
      <c r="P5" s="43"/>
      <c r="Q5" s="39"/>
      <c r="R5" s="39"/>
      <c r="S5" s="45"/>
      <c r="T5" s="45"/>
      <c r="U5" s="39"/>
      <c r="V5" s="39"/>
      <c r="W5" s="39"/>
      <c r="X5" s="39"/>
      <c r="Y5" s="39"/>
      <c r="Z5" s="39"/>
      <c r="AB5" s="25"/>
      <c r="AC5" s="27"/>
      <c r="AD5" s="27"/>
      <c r="AE5" s="25"/>
      <c r="AF5" s="27"/>
      <c r="AG5" s="27"/>
      <c r="AH5" s="25"/>
      <c r="AI5" s="27"/>
      <c r="AJ5" s="27"/>
    </row>
    <row r="6" spans="1:36" ht="12.5" x14ac:dyDescent="0.25">
      <c r="B6" s="22">
        <v>8</v>
      </c>
      <c r="C6" s="16">
        <v>0</v>
      </c>
      <c r="D6" s="16">
        <v>0</v>
      </c>
      <c r="E6" s="16">
        <v>22.236666666666665</v>
      </c>
      <c r="F6" s="16">
        <v>7.4088888888888897</v>
      </c>
      <c r="G6" s="16">
        <v>6.4162859915940418</v>
      </c>
      <c r="H6" s="8">
        <f t="shared" si="0"/>
        <v>26.657746863671015</v>
      </c>
      <c r="I6" s="9" t="str">
        <f t="shared" si="1"/>
        <v>&lt;DL</v>
      </c>
      <c r="J6" s="9" t="str">
        <f t="shared" si="2"/>
        <v>&lt;DL</v>
      </c>
      <c r="K6" s="9" t="str">
        <f t="shared" si="3"/>
        <v>&lt;DL</v>
      </c>
      <c r="L6" s="10"/>
      <c r="M6" s="44"/>
      <c r="N6" s="44"/>
      <c r="P6" s="43"/>
      <c r="Q6" s="39"/>
      <c r="R6" s="39"/>
      <c r="S6" s="39"/>
      <c r="T6" s="39"/>
      <c r="U6" s="39"/>
      <c r="V6" s="39"/>
      <c r="W6" s="39"/>
      <c r="X6" s="39"/>
      <c r="Y6" s="39"/>
      <c r="Z6" s="39"/>
      <c r="AB6" s="25"/>
      <c r="AC6" s="27"/>
      <c r="AD6" s="27"/>
      <c r="AE6" s="25"/>
      <c r="AF6" s="27"/>
      <c r="AG6" s="27"/>
      <c r="AH6" s="25"/>
      <c r="AI6" s="27"/>
      <c r="AJ6" s="27"/>
    </row>
    <row r="7" spans="1:36" ht="12.5" x14ac:dyDescent="0.25">
      <c r="B7" s="22">
        <v>9</v>
      </c>
      <c r="C7" s="16">
        <v>77.803333333333327</v>
      </c>
      <c r="D7" s="16">
        <v>122.27</v>
      </c>
      <c r="E7" s="16">
        <v>311.20999999999998</v>
      </c>
      <c r="F7" s="16">
        <v>29.637777777777782</v>
      </c>
      <c r="G7" s="16">
        <v>16.978806833269569</v>
      </c>
      <c r="H7" s="8">
        <f t="shared" si="0"/>
        <v>80.57419827758649</v>
      </c>
      <c r="I7" s="9" t="str">
        <f t="shared" si="1"/>
        <v>&lt;DL</v>
      </c>
      <c r="J7" s="9">
        <f t="shared" si="2"/>
        <v>41.695801722413506</v>
      </c>
      <c r="K7" s="9">
        <f t="shared" si="3"/>
        <v>230.63580172241348</v>
      </c>
      <c r="L7" s="12" t="s">
        <v>27</v>
      </c>
      <c r="M7" s="44"/>
      <c r="N7" s="44"/>
      <c r="P7" s="43"/>
      <c r="Q7" s="39"/>
      <c r="R7" s="39"/>
      <c r="S7" s="39"/>
      <c r="T7" s="39"/>
      <c r="U7" s="39"/>
      <c r="V7" s="45"/>
      <c r="W7" s="45"/>
      <c r="X7" s="39"/>
      <c r="Y7" s="39"/>
      <c r="Z7" s="39"/>
      <c r="AB7" s="25"/>
      <c r="AC7" s="27"/>
      <c r="AD7" s="27"/>
      <c r="AE7" s="25"/>
      <c r="AF7" s="27"/>
      <c r="AG7" s="27"/>
      <c r="AH7" s="25"/>
      <c r="AI7" s="27"/>
      <c r="AJ7" s="27"/>
    </row>
    <row r="8" spans="1:36" ht="22" x14ac:dyDescent="0.25">
      <c r="B8" s="22">
        <v>10</v>
      </c>
      <c r="C8" s="16">
        <v>27811.583333333332</v>
      </c>
      <c r="D8" s="16">
        <v>12264.409999999998</v>
      </c>
      <c r="E8" s="16">
        <v>17626.37</v>
      </c>
      <c r="F8" s="16">
        <v>3145.9822222222215</v>
      </c>
      <c r="G8" s="16">
        <v>2706.8496415089321</v>
      </c>
      <c r="H8" s="8">
        <f t="shared" si="0"/>
        <v>11266.531146749017</v>
      </c>
      <c r="I8" s="9">
        <f t="shared" si="1"/>
        <v>16545.052186584315</v>
      </c>
      <c r="J8" s="9">
        <f t="shared" si="2"/>
        <v>997.87885325098068</v>
      </c>
      <c r="K8" s="9">
        <f t="shared" si="3"/>
        <v>6359.8388532509816</v>
      </c>
      <c r="L8" s="23" t="s">
        <v>36</v>
      </c>
      <c r="M8" s="44"/>
      <c r="N8" s="44"/>
      <c r="P8" s="43"/>
      <c r="Q8" s="39"/>
      <c r="R8" s="39"/>
      <c r="S8" s="39"/>
      <c r="T8" s="39"/>
      <c r="U8" s="39"/>
      <c r="V8" s="39"/>
      <c r="W8" s="39"/>
      <c r="X8" s="39"/>
      <c r="Y8" s="45"/>
      <c r="Z8" s="45"/>
      <c r="AB8" s="25"/>
      <c r="AC8" s="27"/>
      <c r="AD8" s="27"/>
      <c r="AE8" s="25"/>
      <c r="AF8" s="27"/>
      <c r="AG8" s="27"/>
      <c r="AH8" s="25"/>
      <c r="AI8" s="27"/>
      <c r="AJ8" s="27"/>
    </row>
    <row r="9" spans="1:36" ht="12.5" x14ac:dyDescent="0.25">
      <c r="B9" s="22">
        <v>11</v>
      </c>
      <c r="C9" s="16">
        <v>119357.90333333334</v>
      </c>
      <c r="D9" s="16">
        <v>52570.73</v>
      </c>
      <c r="E9" s="16">
        <v>77838.789999999994</v>
      </c>
      <c r="F9" s="16">
        <v>13064.87111111111</v>
      </c>
      <c r="G9" s="16">
        <v>11508.834187370216</v>
      </c>
      <c r="H9" s="8">
        <f t="shared" si="0"/>
        <v>47591.373673221759</v>
      </c>
      <c r="I9" s="9">
        <f t="shared" si="1"/>
        <v>71766.529660111584</v>
      </c>
      <c r="J9" s="9">
        <f t="shared" si="2"/>
        <v>4979.3563267782447</v>
      </c>
      <c r="K9" s="9">
        <f t="shared" si="3"/>
        <v>30247.416326778235</v>
      </c>
      <c r="L9" s="10" t="s">
        <v>10</v>
      </c>
      <c r="M9" s="44"/>
      <c r="N9" s="44"/>
      <c r="P9" s="43"/>
      <c r="Q9" s="39"/>
      <c r="R9" s="39"/>
      <c r="S9" s="39"/>
      <c r="T9" s="39"/>
      <c r="U9" s="39"/>
      <c r="V9" s="39"/>
      <c r="W9" s="39"/>
      <c r="X9" s="39"/>
      <c r="Y9" s="45"/>
      <c r="Z9" s="45"/>
      <c r="AB9" s="25"/>
      <c r="AC9" s="27"/>
      <c r="AD9" s="27"/>
      <c r="AE9" s="25"/>
      <c r="AF9" s="27"/>
      <c r="AG9" s="27"/>
      <c r="AH9" s="25"/>
      <c r="AI9" s="27"/>
      <c r="AJ9" s="27"/>
    </row>
    <row r="10" spans="1:36" ht="12.5" x14ac:dyDescent="0.25">
      <c r="B10" s="22">
        <v>12</v>
      </c>
      <c r="C10" s="16">
        <v>77898610.766666666</v>
      </c>
      <c r="D10" s="16">
        <v>249868372.25</v>
      </c>
      <c r="E10" s="16">
        <v>68824190.426666662</v>
      </c>
      <c r="F10" s="16">
        <v>7018314.8700000001</v>
      </c>
      <c r="G10" s="16">
        <v>1542487.0596264182</v>
      </c>
      <c r="H10" s="8">
        <f t="shared" si="0"/>
        <v>11645776.048879255</v>
      </c>
      <c r="I10" s="9">
        <f t="shared" si="1"/>
        <v>66252834.717787415</v>
      </c>
      <c r="J10" s="9">
        <f t="shared" si="2"/>
        <v>238222596.20112073</v>
      </c>
      <c r="K10" s="9">
        <f t="shared" si="3"/>
        <v>57178414.377787411</v>
      </c>
      <c r="L10" s="33" t="s">
        <v>138</v>
      </c>
      <c r="M10" s="44"/>
      <c r="N10" s="44"/>
      <c r="P10" s="43"/>
      <c r="Q10" s="39"/>
      <c r="R10" s="39"/>
      <c r="S10" s="45"/>
      <c r="T10" s="45"/>
      <c r="U10" s="39"/>
      <c r="V10" s="39"/>
      <c r="W10" s="39"/>
      <c r="X10" s="39"/>
      <c r="Y10" s="39"/>
      <c r="Z10" s="39"/>
      <c r="AB10" s="25"/>
      <c r="AC10" s="27"/>
      <c r="AD10" s="27"/>
      <c r="AE10" s="25"/>
      <c r="AF10" s="27"/>
      <c r="AG10" s="27"/>
      <c r="AH10" s="25"/>
      <c r="AI10" s="27"/>
      <c r="AJ10" s="27"/>
    </row>
    <row r="11" spans="1:36" ht="12.5" x14ac:dyDescent="0.25">
      <c r="B11" s="22">
        <v>13</v>
      </c>
      <c r="C11" s="16">
        <v>1038266.1066666668</v>
      </c>
      <c r="D11" s="16">
        <v>3322621.0166666671</v>
      </c>
      <c r="E11" s="16">
        <v>908905.6166666667</v>
      </c>
      <c r="F11" s="16">
        <v>65892.546666666662</v>
      </c>
      <c r="G11" s="16">
        <v>15192.442402585506</v>
      </c>
      <c r="H11" s="8">
        <f t="shared" si="0"/>
        <v>111469.87387442318</v>
      </c>
      <c r="I11" s="9">
        <f t="shared" si="1"/>
        <v>926796.23279224359</v>
      </c>
      <c r="J11" s="9">
        <f t="shared" si="2"/>
        <v>3211151.142792244</v>
      </c>
      <c r="K11" s="9">
        <f t="shared" si="3"/>
        <v>797435.74279224349</v>
      </c>
      <c r="L11" s="10" t="s">
        <v>139</v>
      </c>
      <c r="M11" s="44"/>
      <c r="N11" s="44"/>
      <c r="P11" s="43"/>
      <c r="Q11" s="39"/>
      <c r="R11" s="39"/>
      <c r="S11" s="45"/>
      <c r="T11" s="45"/>
      <c r="U11" s="39"/>
      <c r="V11" s="39"/>
      <c r="W11" s="39"/>
      <c r="X11" s="39"/>
      <c r="Y11" s="39"/>
      <c r="Z11" s="39"/>
      <c r="AB11" s="25"/>
      <c r="AC11" s="27"/>
      <c r="AD11" s="27"/>
      <c r="AE11" s="25"/>
      <c r="AF11" s="27"/>
      <c r="AG11" s="27"/>
      <c r="AH11" s="25"/>
      <c r="AI11" s="27"/>
      <c r="AJ11" s="27"/>
    </row>
    <row r="12" spans="1:36" ht="22" x14ac:dyDescent="0.25">
      <c r="B12" s="22">
        <v>14</v>
      </c>
      <c r="C12" s="17" t="s">
        <v>14</v>
      </c>
      <c r="D12" s="17" t="s">
        <v>14</v>
      </c>
      <c r="E12" s="17" t="s">
        <v>14</v>
      </c>
      <c r="F12" s="17" t="s">
        <v>14</v>
      </c>
      <c r="G12" s="17" t="s">
        <v>14</v>
      </c>
      <c r="H12" s="17" t="s">
        <v>14</v>
      </c>
      <c r="I12" s="9" t="str">
        <f t="shared" si="1"/>
        <v>&lt;DL</v>
      </c>
      <c r="J12" s="9" t="str">
        <f t="shared" si="2"/>
        <v>&lt;DL</v>
      </c>
      <c r="K12" s="9" t="str">
        <f t="shared" si="3"/>
        <v>&lt;DL</v>
      </c>
      <c r="L12" s="31" t="s">
        <v>37</v>
      </c>
      <c r="M12" s="44"/>
      <c r="N12" s="44"/>
      <c r="P12" s="43"/>
      <c r="Q12" s="39"/>
      <c r="R12" s="39"/>
      <c r="S12" s="39"/>
      <c r="T12" s="39"/>
      <c r="U12" s="39"/>
      <c r="V12" s="45"/>
      <c r="W12" s="45"/>
      <c r="X12" s="39"/>
      <c r="Y12" s="39"/>
      <c r="Z12" s="39"/>
      <c r="AB12" s="25"/>
      <c r="AC12" s="27"/>
      <c r="AD12" s="27"/>
      <c r="AE12" s="25"/>
      <c r="AF12" s="27"/>
      <c r="AG12" s="27"/>
      <c r="AH12" s="25"/>
      <c r="AI12" s="27"/>
      <c r="AJ12" s="27"/>
    </row>
    <row r="13" spans="1:36" ht="22" x14ac:dyDescent="0.25">
      <c r="B13" s="22">
        <v>15</v>
      </c>
      <c r="C13" s="16">
        <v>2926167.8800000004</v>
      </c>
      <c r="D13" s="16">
        <v>5692520.3099999996</v>
      </c>
      <c r="E13" s="16">
        <v>3887040.93</v>
      </c>
      <c r="F13" s="16">
        <v>2199277.5955555555</v>
      </c>
      <c r="G13" s="16">
        <v>197178.27974136925</v>
      </c>
      <c r="H13" s="8">
        <f t="shared" si="0"/>
        <v>2790812.4347796636</v>
      </c>
      <c r="I13" s="9">
        <f t="shared" si="1"/>
        <v>135355.44522033678</v>
      </c>
      <c r="J13" s="9">
        <f t="shared" si="2"/>
        <v>2901707.875220336</v>
      </c>
      <c r="K13" s="9">
        <f t="shared" si="3"/>
        <v>1096228.4952203366</v>
      </c>
      <c r="L13" s="31" t="s">
        <v>35</v>
      </c>
      <c r="M13" s="44"/>
      <c r="N13" s="44"/>
      <c r="P13" s="43"/>
      <c r="Q13" s="39"/>
      <c r="R13" s="39"/>
      <c r="S13" s="39"/>
      <c r="T13" s="39"/>
      <c r="U13" s="39"/>
      <c r="V13" s="45"/>
      <c r="W13" s="45"/>
      <c r="X13" s="39"/>
      <c r="Y13" s="39"/>
      <c r="Z13" s="39"/>
      <c r="AB13" s="25"/>
      <c r="AC13" s="27"/>
      <c r="AD13" s="27"/>
      <c r="AE13" s="25"/>
      <c r="AF13" s="27"/>
      <c r="AG13" s="27"/>
      <c r="AH13" s="25"/>
      <c r="AI13" s="27"/>
      <c r="AJ13" s="27"/>
    </row>
    <row r="14" spans="1:36" ht="12.5" x14ac:dyDescent="0.25">
      <c r="B14" s="22">
        <v>16</v>
      </c>
      <c r="C14" s="17" t="s">
        <v>14</v>
      </c>
      <c r="D14" s="17" t="s">
        <v>14</v>
      </c>
      <c r="E14" s="17" t="s">
        <v>14</v>
      </c>
      <c r="F14" s="17" t="s">
        <v>14</v>
      </c>
      <c r="G14" s="17" t="s">
        <v>14</v>
      </c>
      <c r="H14" s="17" t="s">
        <v>14</v>
      </c>
      <c r="I14" s="9" t="str">
        <f t="shared" si="1"/>
        <v>&lt;DL</v>
      </c>
      <c r="J14" s="9" t="str">
        <f t="shared" si="2"/>
        <v>&lt;DL</v>
      </c>
      <c r="K14" s="9" t="str">
        <f t="shared" si="3"/>
        <v>&lt;DL</v>
      </c>
      <c r="L14" s="10" t="s">
        <v>12</v>
      </c>
      <c r="M14" s="44"/>
      <c r="N14" s="44"/>
      <c r="P14" s="43"/>
      <c r="Q14" s="39"/>
      <c r="R14" s="39"/>
      <c r="S14" s="39"/>
      <c r="T14" s="39"/>
      <c r="U14" s="39"/>
      <c r="V14" s="39"/>
      <c r="W14" s="39"/>
      <c r="X14" s="39"/>
      <c r="Y14" s="45"/>
      <c r="Z14" s="45"/>
      <c r="AB14" s="25"/>
      <c r="AC14" s="27"/>
      <c r="AD14" s="27"/>
      <c r="AE14" s="25"/>
      <c r="AF14" s="27"/>
      <c r="AG14" s="27"/>
      <c r="AH14" s="25"/>
      <c r="AI14" s="27"/>
      <c r="AJ14" s="27"/>
    </row>
    <row r="15" spans="1:36" ht="12.5" x14ac:dyDescent="0.25">
      <c r="B15" s="22">
        <v>17</v>
      </c>
      <c r="C15" s="17" t="s">
        <v>14</v>
      </c>
      <c r="D15" s="17" t="s">
        <v>14</v>
      </c>
      <c r="E15" s="17" t="s">
        <v>14</v>
      </c>
      <c r="F15" s="17" t="s">
        <v>14</v>
      </c>
      <c r="G15" s="17" t="s">
        <v>14</v>
      </c>
      <c r="H15" s="17" t="s">
        <v>14</v>
      </c>
      <c r="I15" s="9" t="str">
        <f t="shared" si="1"/>
        <v>&lt;DL</v>
      </c>
      <c r="J15" s="9" t="str">
        <f t="shared" si="2"/>
        <v>&lt;DL</v>
      </c>
      <c r="K15" s="9" t="str">
        <f t="shared" si="3"/>
        <v>&lt;DL</v>
      </c>
      <c r="L15" s="10" t="s">
        <v>12</v>
      </c>
      <c r="M15" s="44"/>
      <c r="N15" s="44"/>
      <c r="P15" s="43"/>
      <c r="Q15" s="39"/>
      <c r="R15" s="39"/>
      <c r="S15" s="39"/>
      <c r="T15" s="39"/>
      <c r="U15" s="39"/>
      <c r="V15" s="39"/>
      <c r="W15" s="39"/>
      <c r="X15" s="39"/>
      <c r="Y15" s="45"/>
      <c r="Z15" s="45"/>
      <c r="AB15" s="25"/>
      <c r="AC15" s="27"/>
      <c r="AD15" s="27"/>
      <c r="AE15" s="25"/>
      <c r="AF15" s="27"/>
      <c r="AG15" s="27"/>
      <c r="AH15" s="25"/>
      <c r="AI15" s="27"/>
      <c r="AJ15" s="27"/>
    </row>
    <row r="16" spans="1:36" ht="12.5" x14ac:dyDescent="0.25">
      <c r="B16" s="22">
        <v>18</v>
      </c>
      <c r="C16" s="17" t="s">
        <v>14</v>
      </c>
      <c r="D16" s="17" t="s">
        <v>14</v>
      </c>
      <c r="E16" s="17" t="s">
        <v>14</v>
      </c>
      <c r="F16" s="17" t="s">
        <v>14</v>
      </c>
      <c r="G16" s="17" t="s">
        <v>14</v>
      </c>
      <c r="H16" s="17" t="s">
        <v>14</v>
      </c>
      <c r="I16" s="9" t="str">
        <f t="shared" si="1"/>
        <v>&lt;DL</v>
      </c>
      <c r="J16" s="9" t="str">
        <f t="shared" si="2"/>
        <v>&lt;DL</v>
      </c>
      <c r="K16" s="9" t="str">
        <f t="shared" si="3"/>
        <v>&lt;DL</v>
      </c>
      <c r="L16" s="10" t="s">
        <v>12</v>
      </c>
      <c r="M16" s="44"/>
      <c r="N16" s="44"/>
      <c r="P16" s="43"/>
      <c r="Q16" s="39"/>
      <c r="R16" s="39"/>
      <c r="S16" s="39"/>
      <c r="T16" s="39"/>
      <c r="U16" s="39"/>
      <c r="V16" s="39"/>
      <c r="W16" s="39"/>
      <c r="X16" s="39"/>
      <c r="Y16" s="45"/>
      <c r="Z16" s="45"/>
      <c r="AB16" s="25"/>
      <c r="AC16" s="27"/>
      <c r="AD16" s="27"/>
      <c r="AE16" s="25"/>
      <c r="AF16" s="27"/>
      <c r="AG16" s="27"/>
      <c r="AH16" s="25"/>
      <c r="AI16" s="27"/>
      <c r="AJ16" s="27"/>
    </row>
    <row r="17" spans="2:36" ht="12.5" x14ac:dyDescent="0.25">
      <c r="B17" s="22">
        <v>19</v>
      </c>
      <c r="C17" s="17" t="s">
        <v>14</v>
      </c>
      <c r="D17" s="17" t="s">
        <v>14</v>
      </c>
      <c r="E17" s="17" t="s">
        <v>14</v>
      </c>
      <c r="F17" s="17" t="s">
        <v>14</v>
      </c>
      <c r="G17" s="17" t="s">
        <v>14</v>
      </c>
      <c r="H17" s="17" t="s">
        <v>14</v>
      </c>
      <c r="I17" s="9" t="str">
        <f t="shared" si="1"/>
        <v>&lt;DL</v>
      </c>
      <c r="J17" s="9" t="str">
        <f t="shared" si="2"/>
        <v>&lt;DL</v>
      </c>
      <c r="K17" s="9" t="str">
        <f t="shared" si="3"/>
        <v>&lt;DL</v>
      </c>
      <c r="L17" s="10" t="s">
        <v>12</v>
      </c>
      <c r="M17" s="44"/>
      <c r="N17" s="44"/>
      <c r="P17" s="43"/>
      <c r="Q17" s="39"/>
      <c r="R17" s="39"/>
      <c r="S17" s="45"/>
      <c r="T17" s="45"/>
      <c r="U17" s="39"/>
      <c r="V17" s="39"/>
      <c r="W17" s="39"/>
      <c r="X17" s="39"/>
      <c r="Y17" s="39"/>
      <c r="Z17" s="39"/>
      <c r="AB17" s="25"/>
      <c r="AC17" s="27"/>
      <c r="AD17" s="27"/>
      <c r="AE17" s="25"/>
      <c r="AF17" s="27"/>
      <c r="AG17" s="27"/>
      <c r="AH17" s="25"/>
      <c r="AI17" s="27"/>
      <c r="AJ17" s="27"/>
    </row>
    <row r="18" spans="2:36" ht="12.5" x14ac:dyDescent="0.25">
      <c r="B18" s="22">
        <v>20</v>
      </c>
      <c r="C18" s="16">
        <v>5542542.1366666667</v>
      </c>
      <c r="D18" s="16">
        <v>7561485.4100000001</v>
      </c>
      <c r="E18" s="16">
        <v>6532855.7033333331</v>
      </c>
      <c r="F18" s="16">
        <v>7345195.3466666667</v>
      </c>
      <c r="G18" s="16">
        <v>1070028.9618770839</v>
      </c>
      <c r="H18" s="8">
        <f t="shared" si="0"/>
        <v>10555282.232297918</v>
      </c>
      <c r="I18" s="9" t="str">
        <f t="shared" si="1"/>
        <v>&lt;DL</v>
      </c>
      <c r="J18" s="9" t="str">
        <f t="shared" si="2"/>
        <v>&lt;DL</v>
      </c>
      <c r="K18" s="9" t="str">
        <f t="shared" si="3"/>
        <v>&lt;DL</v>
      </c>
      <c r="L18" s="10"/>
      <c r="M18" s="44"/>
      <c r="N18" s="44"/>
      <c r="P18" s="43"/>
      <c r="Q18" s="39"/>
      <c r="R18" s="39"/>
      <c r="S18" s="39"/>
      <c r="T18" s="39"/>
      <c r="U18" s="39"/>
      <c r="V18" s="45"/>
      <c r="W18" s="45"/>
      <c r="X18" s="39"/>
      <c r="Y18" s="39"/>
      <c r="Z18" s="39"/>
      <c r="AB18" s="25"/>
      <c r="AC18" s="27"/>
      <c r="AD18" s="27"/>
      <c r="AE18" s="25"/>
      <c r="AF18" s="27"/>
      <c r="AG18" s="27"/>
      <c r="AH18" s="25"/>
      <c r="AI18" s="27"/>
      <c r="AJ18" s="27"/>
    </row>
    <row r="19" spans="2:36" ht="12.5" x14ac:dyDescent="0.25">
      <c r="B19" s="22">
        <v>21</v>
      </c>
      <c r="C19" s="16">
        <v>165890.87333333332</v>
      </c>
      <c r="D19" s="16">
        <v>263551.76666666666</v>
      </c>
      <c r="E19" s="16">
        <v>149227.00666666668</v>
      </c>
      <c r="F19" s="16">
        <v>223136.3577777778</v>
      </c>
      <c r="G19" s="16">
        <v>37216.496049662419</v>
      </c>
      <c r="H19" s="8">
        <f t="shared" si="0"/>
        <v>334785.84592676506</v>
      </c>
      <c r="I19" s="9" t="str">
        <f t="shared" si="1"/>
        <v>&lt;DL</v>
      </c>
      <c r="J19" s="9" t="str">
        <f t="shared" si="2"/>
        <v>&lt;DL</v>
      </c>
      <c r="K19" s="9" t="str">
        <f t="shared" si="3"/>
        <v>&lt;DL</v>
      </c>
      <c r="L19" s="10"/>
      <c r="M19" s="44"/>
      <c r="N19" s="44"/>
      <c r="P19" s="43"/>
      <c r="Q19" s="39"/>
      <c r="R19" s="39"/>
      <c r="S19" s="39"/>
      <c r="T19" s="39"/>
      <c r="U19" s="39"/>
      <c r="V19" s="45"/>
      <c r="W19" s="45"/>
      <c r="X19" s="39"/>
      <c r="Y19" s="39"/>
      <c r="Z19" s="39"/>
      <c r="AB19" s="25"/>
      <c r="AC19" s="27"/>
      <c r="AD19" s="27"/>
      <c r="AE19" s="25"/>
      <c r="AF19" s="27"/>
      <c r="AG19" s="27"/>
      <c r="AH19" s="25"/>
      <c r="AI19" s="27"/>
      <c r="AJ19" s="27"/>
    </row>
    <row r="20" spans="2:36" ht="12.5" x14ac:dyDescent="0.25">
      <c r="B20" s="22">
        <v>22</v>
      </c>
      <c r="C20" s="16">
        <v>2111.9733333333334</v>
      </c>
      <c r="D20" s="16">
        <v>6092.0099999999993</v>
      </c>
      <c r="E20" s="16">
        <v>23927.45</v>
      </c>
      <c r="F20" s="16">
        <v>148.20333333333335</v>
      </c>
      <c r="G20" s="16">
        <v>63.205203723884765</v>
      </c>
      <c r="H20" s="8">
        <f t="shared" si="0"/>
        <v>337.8189445049876</v>
      </c>
      <c r="I20" s="9">
        <f t="shared" si="1"/>
        <v>1774.1543888283459</v>
      </c>
      <c r="J20" s="9">
        <f t="shared" si="2"/>
        <v>5754.1910554950118</v>
      </c>
      <c r="K20" s="9">
        <f t="shared" si="3"/>
        <v>23589.631055495014</v>
      </c>
      <c r="L20" s="10" t="s">
        <v>12</v>
      </c>
      <c r="M20" s="44"/>
      <c r="N20" s="44"/>
      <c r="P20" s="43"/>
      <c r="Q20" s="39"/>
      <c r="R20" s="39"/>
      <c r="S20" s="39"/>
      <c r="T20" s="39"/>
      <c r="U20" s="39"/>
      <c r="V20" s="45"/>
      <c r="W20" s="45"/>
      <c r="X20" s="39"/>
      <c r="Y20" s="39"/>
      <c r="Z20" s="39"/>
      <c r="AB20" s="25"/>
      <c r="AC20" s="27"/>
      <c r="AD20" s="27"/>
      <c r="AE20" s="25"/>
      <c r="AF20" s="27"/>
      <c r="AG20" s="27"/>
      <c r="AH20" s="25"/>
      <c r="AI20" s="27"/>
      <c r="AJ20" s="27"/>
    </row>
    <row r="21" spans="2:36" ht="12.5" x14ac:dyDescent="0.25">
      <c r="B21" s="22">
        <v>23</v>
      </c>
      <c r="C21" s="16">
        <v>26613433.060000002</v>
      </c>
      <c r="D21" s="16">
        <v>141415622.60666668</v>
      </c>
      <c r="E21" s="16">
        <v>74020346.793333337</v>
      </c>
      <c r="F21" s="16">
        <v>6327064.067777778</v>
      </c>
      <c r="G21" s="16">
        <v>3013784.0725973565</v>
      </c>
      <c r="H21" s="8">
        <f t="shared" si="0"/>
        <v>15368416.285569847</v>
      </c>
      <c r="I21" s="9">
        <f t="shared" si="1"/>
        <v>11245016.774430156</v>
      </c>
      <c r="J21" s="9">
        <f t="shared" si="2"/>
        <v>126047206.32109684</v>
      </c>
      <c r="K21" s="9">
        <f t="shared" si="3"/>
        <v>58651930.50776349</v>
      </c>
      <c r="L21" s="12" t="s">
        <v>29</v>
      </c>
      <c r="M21" s="44"/>
      <c r="N21" s="44"/>
      <c r="P21" s="43"/>
      <c r="Q21" s="39"/>
      <c r="R21" s="39"/>
      <c r="S21" s="39"/>
      <c r="T21" s="39"/>
      <c r="U21" s="39"/>
      <c r="V21" s="39"/>
      <c r="W21" s="39"/>
      <c r="X21" s="39"/>
      <c r="Y21" s="45"/>
      <c r="Z21" s="45"/>
      <c r="AB21" s="25"/>
      <c r="AC21" s="27"/>
      <c r="AD21" s="27"/>
      <c r="AE21" s="25"/>
      <c r="AF21" s="27"/>
      <c r="AG21" s="27"/>
      <c r="AH21" s="25"/>
      <c r="AI21" s="27"/>
      <c r="AJ21" s="27"/>
    </row>
    <row r="22" spans="2:36" ht="22" x14ac:dyDescent="0.25">
      <c r="B22" s="22">
        <v>24</v>
      </c>
      <c r="C22" s="16">
        <v>3332544.91</v>
      </c>
      <c r="D22" s="16">
        <v>37743543.896666668</v>
      </c>
      <c r="E22" s="16">
        <v>24265505.923333332</v>
      </c>
      <c r="F22" s="16">
        <v>95617.335555555575</v>
      </c>
      <c r="G22" s="16">
        <v>58391.565699701023</v>
      </c>
      <c r="H22" s="8">
        <f t="shared" si="0"/>
        <v>270792.03265465866</v>
      </c>
      <c r="I22" s="9">
        <f t="shared" si="1"/>
        <v>3061752.8773453413</v>
      </c>
      <c r="J22" s="9">
        <f t="shared" si="2"/>
        <v>37472751.86401201</v>
      </c>
      <c r="K22" s="9">
        <f t="shared" si="3"/>
        <v>23994713.890678674</v>
      </c>
      <c r="L22" s="12" t="s">
        <v>151</v>
      </c>
      <c r="M22" s="44"/>
      <c r="N22" s="44"/>
      <c r="O22" s="29"/>
      <c r="P22" s="43"/>
      <c r="Q22" s="39"/>
      <c r="R22" s="39"/>
      <c r="S22" s="45"/>
      <c r="T22" s="45"/>
      <c r="U22" s="39"/>
      <c r="V22" s="39"/>
      <c r="W22" s="39"/>
      <c r="X22" s="39"/>
      <c r="Y22" s="39"/>
      <c r="Z22" s="39"/>
      <c r="AB22" s="25"/>
      <c r="AC22" s="27"/>
      <c r="AD22" s="27"/>
      <c r="AE22" s="25"/>
      <c r="AF22" s="27"/>
      <c r="AG22" s="27"/>
      <c r="AH22" s="25"/>
      <c r="AI22" s="27"/>
      <c r="AJ22" s="27"/>
    </row>
    <row r="23" spans="2:36" ht="12.5" x14ac:dyDescent="0.25">
      <c r="B23" s="22">
        <v>25</v>
      </c>
      <c r="C23" s="16">
        <v>381398.31666666671</v>
      </c>
      <c r="D23" s="16">
        <v>5078222.29</v>
      </c>
      <c r="E23" s="16">
        <v>3293998.206666667</v>
      </c>
      <c r="F23" s="16">
        <v>12651.527777777781</v>
      </c>
      <c r="G23" s="16">
        <v>7752.3588509364426</v>
      </c>
      <c r="H23" s="8">
        <f t="shared" si="0"/>
        <v>35908.604330587114</v>
      </c>
      <c r="I23" s="9">
        <f t="shared" si="1"/>
        <v>345489.71233607957</v>
      </c>
      <c r="J23" s="9">
        <f t="shared" si="2"/>
        <v>5042313.6856694128</v>
      </c>
      <c r="K23" s="9">
        <f t="shared" si="3"/>
        <v>3258089.6023360798</v>
      </c>
      <c r="L23" s="10" t="s">
        <v>30</v>
      </c>
      <c r="M23" s="44"/>
      <c r="N23" s="44"/>
      <c r="O23" s="29"/>
      <c r="P23" s="43"/>
      <c r="Q23" s="39"/>
      <c r="R23" s="39"/>
      <c r="S23" s="45"/>
      <c r="T23" s="45"/>
      <c r="U23" s="39"/>
      <c r="V23" s="39"/>
      <c r="W23" s="39"/>
      <c r="X23" s="39"/>
      <c r="Y23" s="39"/>
      <c r="Z23" s="39"/>
      <c r="AB23" s="25"/>
      <c r="AC23" s="27"/>
      <c r="AD23" s="27"/>
      <c r="AE23" s="25"/>
      <c r="AF23" s="27"/>
      <c r="AG23" s="27"/>
      <c r="AH23" s="25"/>
      <c r="AI23" s="27"/>
      <c r="AJ23" s="27"/>
    </row>
    <row r="24" spans="2:36" ht="12.5" x14ac:dyDescent="0.25">
      <c r="B24" s="22">
        <v>26</v>
      </c>
      <c r="C24" s="16">
        <v>448450.98333333334</v>
      </c>
      <c r="D24" s="16">
        <v>5864069.0533333337</v>
      </c>
      <c r="E24" s="16">
        <v>3805522.3499999996</v>
      </c>
      <c r="F24" s="16">
        <v>15633.512222222222</v>
      </c>
      <c r="G24" s="16">
        <v>9295.6149499531566</v>
      </c>
      <c r="H24" s="8">
        <f t="shared" si="0"/>
        <v>43520.357072081693</v>
      </c>
      <c r="I24" s="9">
        <f t="shared" si="1"/>
        <v>404930.62626125163</v>
      </c>
      <c r="J24" s="9">
        <f t="shared" si="2"/>
        <v>5820548.6962612523</v>
      </c>
      <c r="K24" s="9">
        <f t="shared" si="3"/>
        <v>3762001.9929279177</v>
      </c>
      <c r="L24" s="10" t="s">
        <v>30</v>
      </c>
      <c r="M24" s="44"/>
      <c r="N24" s="44"/>
      <c r="P24" s="43"/>
      <c r="Q24" s="39"/>
      <c r="R24" s="39"/>
      <c r="S24" s="45"/>
      <c r="T24" s="45"/>
      <c r="U24" s="39"/>
      <c r="V24" s="39"/>
      <c r="W24" s="39"/>
      <c r="X24" s="39"/>
      <c r="Y24" s="39"/>
      <c r="Z24" s="39"/>
      <c r="AB24" s="25"/>
      <c r="AC24" s="27"/>
      <c r="AD24" s="27"/>
      <c r="AE24" s="25"/>
      <c r="AF24" s="27"/>
      <c r="AG24" s="27"/>
      <c r="AH24" s="25"/>
      <c r="AI24" s="27"/>
      <c r="AJ24" s="27"/>
    </row>
    <row r="25" spans="2:36" ht="12.5" x14ac:dyDescent="0.25">
      <c r="B25" s="22">
        <v>27</v>
      </c>
      <c r="C25" s="16">
        <v>1430039.0633333332</v>
      </c>
      <c r="D25" s="16">
        <v>8977620.9433333334</v>
      </c>
      <c r="E25" s="16">
        <v>114072726.16000001</v>
      </c>
      <c r="F25" s="16">
        <v>183659.46555555557</v>
      </c>
      <c r="G25" s="16">
        <v>45005.376394056148</v>
      </c>
      <c r="H25" s="8">
        <f t="shared" si="0"/>
        <v>318675.59473772405</v>
      </c>
      <c r="I25" s="9">
        <f t="shared" si="1"/>
        <v>1111363.4685956091</v>
      </c>
      <c r="J25" s="9">
        <f t="shared" si="2"/>
        <v>8658945.3485956099</v>
      </c>
      <c r="K25" s="9">
        <f t="shared" si="3"/>
        <v>113754050.56526229</v>
      </c>
      <c r="L25" s="12" t="s">
        <v>31</v>
      </c>
      <c r="M25" s="44"/>
      <c r="N25" s="44"/>
      <c r="P25" s="43"/>
      <c r="Q25" s="39"/>
      <c r="R25" s="39"/>
      <c r="S25" s="39"/>
      <c r="T25" s="39"/>
      <c r="U25" s="39"/>
      <c r="V25" s="45"/>
      <c r="W25" s="45"/>
      <c r="X25" s="39"/>
      <c r="Y25" s="39"/>
      <c r="Z25" s="39"/>
      <c r="AB25" s="25"/>
      <c r="AC25" s="27"/>
      <c r="AD25" s="27"/>
      <c r="AE25" s="25"/>
      <c r="AF25" s="27"/>
      <c r="AG25" s="27"/>
      <c r="AH25" s="25"/>
      <c r="AI25" s="27"/>
      <c r="AJ25" s="27"/>
    </row>
    <row r="26" spans="2:36" ht="12.5" x14ac:dyDescent="0.25">
      <c r="B26" s="22">
        <v>28</v>
      </c>
      <c r="C26" s="16">
        <v>29331553.780000001</v>
      </c>
      <c r="D26" s="56">
        <v>10000000000</v>
      </c>
      <c r="E26" s="16">
        <v>5477223.21</v>
      </c>
      <c r="F26" s="16">
        <v>1544463.9122222222</v>
      </c>
      <c r="G26" s="16">
        <v>478107.38109498465</v>
      </c>
      <c r="H26" s="8">
        <f t="shared" si="0"/>
        <v>2978786.0555071761</v>
      </c>
      <c r="I26" s="9">
        <f t="shared" si="1"/>
        <v>26352767.724492826</v>
      </c>
      <c r="J26" s="56">
        <v>10000000000</v>
      </c>
      <c r="K26" s="9">
        <f t="shared" si="3"/>
        <v>2498437.1544928239</v>
      </c>
      <c r="L26" s="10" t="s">
        <v>361</v>
      </c>
      <c r="M26" s="44"/>
      <c r="N26" s="44"/>
      <c r="P26" s="43"/>
      <c r="Q26" s="39"/>
      <c r="R26" s="39"/>
      <c r="S26" s="39"/>
      <c r="T26" s="39"/>
      <c r="U26" s="39"/>
      <c r="V26" s="39"/>
      <c r="W26" s="39"/>
      <c r="X26" s="39"/>
      <c r="Y26" s="45"/>
      <c r="Z26" s="45"/>
      <c r="AB26" s="25"/>
      <c r="AC26" s="27"/>
      <c r="AD26" s="27"/>
      <c r="AE26" s="25"/>
      <c r="AF26" s="27"/>
      <c r="AG26" s="27"/>
      <c r="AH26" s="25"/>
      <c r="AI26" s="27"/>
      <c r="AJ26" s="27"/>
    </row>
    <row r="27" spans="2:36" ht="22" x14ac:dyDescent="0.25">
      <c r="B27" s="22">
        <v>29</v>
      </c>
      <c r="C27" s="16">
        <v>2171987.5500000003</v>
      </c>
      <c r="D27" s="16">
        <v>371930805.53666669</v>
      </c>
      <c r="E27" s="16">
        <v>867896.15333333332</v>
      </c>
      <c r="F27" s="16">
        <v>433725.27333333337</v>
      </c>
      <c r="G27" s="16">
        <v>99011.454437806489</v>
      </c>
      <c r="H27" s="8">
        <f t="shared" si="0"/>
        <v>730759.63664675283</v>
      </c>
      <c r="I27" s="9">
        <f t="shared" si="1"/>
        <v>1441227.9133532476</v>
      </c>
      <c r="J27" s="9">
        <f t="shared" si="2"/>
        <v>371200045.90001994</v>
      </c>
      <c r="K27" s="9">
        <f t="shared" si="3"/>
        <v>137136.51668658049</v>
      </c>
      <c r="L27" s="12" t="s">
        <v>150</v>
      </c>
      <c r="M27" s="44"/>
      <c r="N27" s="44"/>
      <c r="P27" s="43"/>
      <c r="Q27" s="39"/>
      <c r="R27" s="39"/>
      <c r="S27" s="39"/>
      <c r="T27" s="39"/>
      <c r="U27" s="39"/>
      <c r="V27" s="39"/>
      <c r="W27" s="39"/>
      <c r="X27" s="39"/>
      <c r="Y27" s="45"/>
      <c r="Z27" s="45"/>
      <c r="AB27" s="25"/>
      <c r="AC27" s="27"/>
      <c r="AD27" s="27"/>
      <c r="AE27" s="25"/>
      <c r="AF27" s="27"/>
      <c r="AG27" s="27"/>
      <c r="AH27" s="25"/>
      <c r="AI27" s="27"/>
      <c r="AJ27" s="27"/>
    </row>
    <row r="28" spans="2:36" ht="12.5" x14ac:dyDescent="0.25">
      <c r="B28" s="22">
        <v>30</v>
      </c>
      <c r="C28" s="16">
        <v>30972674.653333336</v>
      </c>
      <c r="D28" s="16">
        <v>321617034.96666664</v>
      </c>
      <c r="E28" s="16">
        <v>39824560.266666666</v>
      </c>
      <c r="F28" s="16">
        <v>27442619.943333331</v>
      </c>
      <c r="G28" s="16">
        <v>4720904.5355761535</v>
      </c>
      <c r="H28" s="8">
        <f t="shared" si="0"/>
        <v>41605333.550061792</v>
      </c>
      <c r="I28" s="9" t="str">
        <f t="shared" si="1"/>
        <v>&lt;DL</v>
      </c>
      <c r="J28" s="9">
        <f t="shared" si="2"/>
        <v>280011701.41660488</v>
      </c>
      <c r="K28" s="9" t="str">
        <f t="shared" si="3"/>
        <v>&lt;DL</v>
      </c>
      <c r="L28" s="10" t="s">
        <v>344</v>
      </c>
      <c r="M28" s="44"/>
      <c r="N28" s="44"/>
      <c r="P28" s="43"/>
      <c r="Q28" s="39"/>
      <c r="R28" s="39"/>
      <c r="S28" s="39"/>
      <c r="T28" s="39"/>
      <c r="U28" s="39"/>
      <c r="V28" s="39"/>
      <c r="W28" s="39"/>
      <c r="X28" s="39"/>
      <c r="Y28" s="45"/>
      <c r="Z28" s="45"/>
      <c r="AB28" s="25"/>
      <c r="AC28" s="27"/>
      <c r="AD28" s="27"/>
      <c r="AE28" s="25"/>
      <c r="AF28" s="27"/>
      <c r="AG28" s="27"/>
      <c r="AH28" s="25"/>
      <c r="AI28" s="27"/>
      <c r="AJ28" s="27"/>
    </row>
    <row r="29" spans="2:36" ht="12.5" x14ac:dyDescent="0.25">
      <c r="B29" s="22">
        <v>31</v>
      </c>
      <c r="C29" s="16">
        <v>387634.71666666662</v>
      </c>
      <c r="D29" s="16">
        <v>2396338.6599999997</v>
      </c>
      <c r="E29" s="16">
        <v>515428.93333333335</v>
      </c>
      <c r="F29" s="16">
        <v>263680.44555555558</v>
      </c>
      <c r="G29" s="16">
        <v>43478.836654002145</v>
      </c>
      <c r="H29" s="8">
        <f t="shared" si="0"/>
        <v>394116.95551756199</v>
      </c>
      <c r="I29" s="9" t="str">
        <f t="shared" si="1"/>
        <v>&lt;DL</v>
      </c>
      <c r="J29" s="9">
        <f t="shared" si="2"/>
        <v>2002221.7044824376</v>
      </c>
      <c r="K29" s="9">
        <f t="shared" si="3"/>
        <v>121311.97781577136</v>
      </c>
      <c r="L29" s="10" t="s">
        <v>11</v>
      </c>
      <c r="M29" s="44"/>
      <c r="N29" s="44"/>
      <c r="P29" s="43"/>
      <c r="Q29" s="39"/>
      <c r="R29" s="39"/>
      <c r="S29" s="45"/>
      <c r="T29" s="45"/>
      <c r="U29" s="39"/>
      <c r="V29" s="39"/>
      <c r="W29" s="39"/>
      <c r="X29" s="39"/>
      <c r="Y29" s="39"/>
      <c r="Z29" s="39"/>
      <c r="AB29" s="25"/>
      <c r="AC29" s="27"/>
      <c r="AD29" s="27"/>
      <c r="AE29" s="25"/>
      <c r="AF29" s="27"/>
      <c r="AG29" s="27"/>
      <c r="AH29" s="25"/>
      <c r="AI29" s="27"/>
      <c r="AJ29" s="27"/>
    </row>
    <row r="30" spans="2:36" ht="12.5" x14ac:dyDescent="0.25">
      <c r="B30" s="22">
        <v>32</v>
      </c>
      <c r="C30" s="17" t="s">
        <v>14</v>
      </c>
      <c r="D30" s="17" t="s">
        <v>14</v>
      </c>
      <c r="E30" s="17" t="s">
        <v>14</v>
      </c>
      <c r="F30" s="17" t="s">
        <v>14</v>
      </c>
      <c r="G30" s="17" t="s">
        <v>14</v>
      </c>
      <c r="H30" s="17" t="s">
        <v>14</v>
      </c>
      <c r="I30" s="9" t="str">
        <f t="shared" si="1"/>
        <v>&lt;DL</v>
      </c>
      <c r="J30" s="9" t="str">
        <f t="shared" si="2"/>
        <v>&lt;DL</v>
      </c>
      <c r="K30" s="9" t="str">
        <f t="shared" si="3"/>
        <v>&lt;DL</v>
      </c>
      <c r="L30" s="10" t="s">
        <v>12</v>
      </c>
      <c r="M30" s="44"/>
      <c r="N30" s="44"/>
      <c r="P30" s="43"/>
      <c r="Q30" s="39"/>
      <c r="R30" s="39"/>
      <c r="S30" s="39"/>
      <c r="T30" s="39"/>
      <c r="U30" s="39"/>
      <c r="V30" s="45"/>
      <c r="W30" s="45"/>
      <c r="X30" s="39"/>
      <c r="Y30" s="39"/>
      <c r="Z30" s="39"/>
      <c r="AB30" s="25"/>
      <c r="AC30" s="27"/>
      <c r="AD30" s="27"/>
      <c r="AE30" s="25"/>
      <c r="AF30" s="27"/>
      <c r="AG30" s="27"/>
      <c r="AH30" s="25"/>
      <c r="AI30" s="27"/>
      <c r="AJ30" s="27"/>
    </row>
    <row r="31" spans="2:36" ht="12.5" x14ac:dyDescent="0.25">
      <c r="B31" s="22">
        <v>33</v>
      </c>
      <c r="C31" s="16">
        <v>25613863.420000002</v>
      </c>
      <c r="D31" s="16">
        <v>34752620.916666664</v>
      </c>
      <c r="E31" s="16">
        <v>23928879.006666664</v>
      </c>
      <c r="F31" s="16">
        <v>37123770.391111106</v>
      </c>
      <c r="G31" s="16">
        <v>7061836.1596095357</v>
      </c>
      <c r="H31" s="8">
        <f t="shared" si="0"/>
        <v>58309278.869939715</v>
      </c>
      <c r="I31" s="9" t="str">
        <f t="shared" si="1"/>
        <v>&lt;DL</v>
      </c>
      <c r="J31" s="9" t="str">
        <f t="shared" si="2"/>
        <v>&lt;DL</v>
      </c>
      <c r="K31" s="9" t="str">
        <f t="shared" si="3"/>
        <v>&lt;DL</v>
      </c>
      <c r="L31" s="10"/>
      <c r="M31" s="44"/>
      <c r="N31" s="44"/>
      <c r="P31" s="43"/>
      <c r="Q31" s="39"/>
      <c r="R31" s="39"/>
      <c r="S31" s="39"/>
      <c r="T31" s="39"/>
      <c r="U31" s="39"/>
      <c r="V31" s="45"/>
      <c r="W31" s="45"/>
      <c r="X31" s="39"/>
      <c r="Y31" s="39"/>
      <c r="Z31" s="39"/>
      <c r="AB31" s="25"/>
      <c r="AC31" s="27"/>
      <c r="AD31" s="27"/>
      <c r="AE31" s="25"/>
      <c r="AF31" s="27"/>
      <c r="AG31" s="27"/>
      <c r="AH31" s="25"/>
      <c r="AI31" s="27"/>
      <c r="AJ31" s="27"/>
    </row>
    <row r="32" spans="2:36" ht="12.5" x14ac:dyDescent="0.25">
      <c r="B32" s="22">
        <v>34</v>
      </c>
      <c r="C32" s="16">
        <v>1151866.05</v>
      </c>
      <c r="D32" s="16">
        <v>1358438.8633333335</v>
      </c>
      <c r="E32" s="16">
        <v>1285234.5133333334</v>
      </c>
      <c r="F32" s="16">
        <v>1248832.2711111112</v>
      </c>
      <c r="G32" s="16">
        <v>237654.9902566259</v>
      </c>
      <c r="H32" s="8">
        <f t="shared" si="0"/>
        <v>1961797.2418809887</v>
      </c>
      <c r="I32" s="9" t="str">
        <f t="shared" si="1"/>
        <v>&lt;DL</v>
      </c>
      <c r="J32" s="9" t="str">
        <f t="shared" si="2"/>
        <v>&lt;DL</v>
      </c>
      <c r="K32" s="9" t="str">
        <f t="shared" si="3"/>
        <v>&lt;DL</v>
      </c>
      <c r="L32" s="10"/>
      <c r="M32" s="44"/>
      <c r="N32" s="44"/>
      <c r="P32" s="43"/>
      <c r="Q32" s="39"/>
      <c r="R32" s="39"/>
      <c r="S32" s="39"/>
      <c r="T32" s="39"/>
      <c r="U32" s="39"/>
      <c r="V32" s="45"/>
      <c r="W32" s="45"/>
      <c r="X32" s="39"/>
      <c r="Y32" s="39"/>
      <c r="Z32" s="39"/>
      <c r="AB32" s="25"/>
      <c r="AC32" s="27"/>
      <c r="AD32" s="27"/>
      <c r="AE32" s="25"/>
      <c r="AF32" s="27"/>
      <c r="AG32" s="27"/>
      <c r="AH32" s="25"/>
      <c r="AI32" s="27"/>
      <c r="AJ32" s="27"/>
    </row>
    <row r="33" spans="2:36" ht="12.5" x14ac:dyDescent="0.25">
      <c r="B33" s="22">
        <v>35</v>
      </c>
      <c r="C33" s="16">
        <v>141863.80000000002</v>
      </c>
      <c r="D33" s="16">
        <v>322506.02333333337</v>
      </c>
      <c r="E33" s="16">
        <v>160111.04333333333</v>
      </c>
      <c r="F33" s="16">
        <v>202678.53000000003</v>
      </c>
      <c r="G33" s="16">
        <v>75302.870193785217</v>
      </c>
      <c r="H33" s="8">
        <f t="shared" si="0"/>
        <v>428587.14058135566</v>
      </c>
      <c r="I33" s="9" t="str">
        <f t="shared" si="1"/>
        <v>&lt;DL</v>
      </c>
      <c r="J33" s="9" t="str">
        <f t="shared" si="2"/>
        <v>&lt;DL</v>
      </c>
      <c r="K33" s="9" t="str">
        <f t="shared" si="3"/>
        <v>&lt;DL</v>
      </c>
      <c r="L33" s="10"/>
      <c r="M33" s="44"/>
      <c r="N33" s="44"/>
      <c r="P33" s="43"/>
      <c r="Q33" s="39"/>
      <c r="R33" s="39"/>
      <c r="S33" s="39"/>
      <c r="T33" s="39"/>
      <c r="U33" s="39"/>
      <c r="V33" s="39"/>
      <c r="W33" s="39"/>
      <c r="X33" s="39"/>
      <c r="Y33" s="45"/>
      <c r="Z33" s="45"/>
      <c r="AB33" s="25"/>
      <c r="AC33" s="27"/>
      <c r="AD33" s="27"/>
      <c r="AE33" s="25"/>
      <c r="AF33" s="27"/>
      <c r="AG33" s="27"/>
      <c r="AH33" s="25"/>
      <c r="AI33" s="27"/>
      <c r="AJ33" s="27"/>
    </row>
    <row r="34" spans="2:36" ht="12.5" x14ac:dyDescent="0.25">
      <c r="B34" s="22">
        <v>36</v>
      </c>
      <c r="C34" s="17" t="s">
        <v>14</v>
      </c>
      <c r="D34" s="17" t="s">
        <v>14</v>
      </c>
      <c r="E34" s="17" t="s">
        <v>14</v>
      </c>
      <c r="F34" s="17" t="s">
        <v>14</v>
      </c>
      <c r="G34" s="17" t="s">
        <v>14</v>
      </c>
      <c r="H34" s="17" t="s">
        <v>14</v>
      </c>
      <c r="I34" s="9" t="str">
        <f t="shared" si="1"/>
        <v>&lt;DL</v>
      </c>
      <c r="J34" s="9" t="str">
        <f t="shared" si="2"/>
        <v>&lt;DL</v>
      </c>
      <c r="K34" s="9" t="str">
        <f t="shared" si="3"/>
        <v>&lt;DL</v>
      </c>
      <c r="L34" s="10" t="s">
        <v>12</v>
      </c>
      <c r="M34" s="44"/>
      <c r="N34" s="44"/>
      <c r="P34" s="43"/>
      <c r="Q34" s="39"/>
      <c r="R34" s="39"/>
      <c r="S34" s="45"/>
      <c r="T34" s="45"/>
      <c r="U34" s="39"/>
      <c r="V34" s="45"/>
      <c r="W34" s="45"/>
      <c r="X34" s="39"/>
      <c r="Y34" s="39"/>
      <c r="Z34" s="39"/>
      <c r="AB34" s="25"/>
      <c r="AC34" s="27"/>
      <c r="AD34" s="27"/>
      <c r="AE34" s="25"/>
      <c r="AF34" s="27"/>
      <c r="AG34" s="27"/>
      <c r="AH34" s="25"/>
      <c r="AI34" s="27"/>
      <c r="AJ34" s="27"/>
    </row>
    <row r="35" spans="2:36" ht="12.5" x14ac:dyDescent="0.25">
      <c r="B35" s="22">
        <v>37</v>
      </c>
      <c r="C35" s="16">
        <v>15650547.573333332</v>
      </c>
      <c r="D35" s="16">
        <v>18973756.326666664</v>
      </c>
      <c r="E35" s="16">
        <v>14381408.479999999</v>
      </c>
      <c r="F35" s="16">
        <v>20214893.21888889</v>
      </c>
      <c r="G35" s="16">
        <v>2316455.900803423</v>
      </c>
      <c r="H35" s="8">
        <f t="shared" si="0"/>
        <v>27164260.92129916</v>
      </c>
      <c r="I35" s="9" t="str">
        <f t="shared" si="1"/>
        <v>&lt;DL</v>
      </c>
      <c r="J35" s="9" t="str">
        <f t="shared" si="2"/>
        <v>&lt;DL</v>
      </c>
      <c r="K35" s="9" t="str">
        <f t="shared" si="3"/>
        <v>&lt;DL</v>
      </c>
      <c r="L35" s="10"/>
      <c r="M35" s="44"/>
      <c r="N35" s="44"/>
      <c r="P35" s="43"/>
      <c r="Q35" s="39"/>
      <c r="R35" s="39"/>
      <c r="S35" s="39"/>
      <c r="T35" s="39"/>
      <c r="U35" s="39"/>
      <c r="V35" s="39"/>
      <c r="W35" s="39"/>
      <c r="X35" s="39"/>
      <c r="Y35" s="45"/>
      <c r="Z35" s="45"/>
      <c r="AB35" s="25"/>
      <c r="AC35" s="27"/>
      <c r="AD35" s="27"/>
      <c r="AE35" s="25"/>
      <c r="AF35" s="27"/>
      <c r="AG35" s="27"/>
      <c r="AH35" s="25"/>
      <c r="AI35" s="27"/>
      <c r="AJ35" s="27"/>
    </row>
    <row r="36" spans="2:36" ht="12.5" x14ac:dyDescent="0.25">
      <c r="B36" s="22">
        <v>38</v>
      </c>
      <c r="C36" s="17" t="s">
        <v>14</v>
      </c>
      <c r="D36" s="17" t="s">
        <v>14</v>
      </c>
      <c r="E36" s="17" t="s">
        <v>14</v>
      </c>
      <c r="F36" s="17" t="s">
        <v>14</v>
      </c>
      <c r="G36" s="17" t="s">
        <v>14</v>
      </c>
      <c r="H36" s="17" t="s">
        <v>14</v>
      </c>
      <c r="I36" s="9" t="str">
        <f t="shared" si="1"/>
        <v>&lt;DL</v>
      </c>
      <c r="J36" s="9" t="str">
        <f t="shared" si="2"/>
        <v>&lt;DL</v>
      </c>
      <c r="K36" s="9" t="str">
        <f t="shared" si="3"/>
        <v>&lt;DL</v>
      </c>
      <c r="L36" s="10" t="s">
        <v>12</v>
      </c>
      <c r="M36" s="44"/>
      <c r="N36" s="44"/>
      <c r="P36" s="43"/>
      <c r="Q36" s="39"/>
      <c r="R36" s="39"/>
      <c r="S36" s="45"/>
      <c r="T36" s="45"/>
      <c r="U36" s="39"/>
      <c r="V36" s="39"/>
      <c r="W36" s="39"/>
      <c r="X36" s="39"/>
      <c r="Y36" s="39"/>
      <c r="Z36" s="39"/>
      <c r="AB36" s="25"/>
      <c r="AC36" s="27"/>
      <c r="AD36" s="27"/>
      <c r="AE36" s="25"/>
      <c r="AF36" s="27"/>
      <c r="AG36" s="27"/>
      <c r="AH36" s="25"/>
      <c r="AI36" s="27"/>
      <c r="AJ36" s="27"/>
    </row>
    <row r="37" spans="2:36" ht="12.5" x14ac:dyDescent="0.25">
      <c r="B37" s="22">
        <v>39</v>
      </c>
      <c r="C37" s="16">
        <v>11142494</v>
      </c>
      <c r="D37" s="16">
        <v>24649617.91</v>
      </c>
      <c r="E37" s="16">
        <v>46142226.726666667</v>
      </c>
      <c r="F37" s="16">
        <v>4248620.3355555553</v>
      </c>
      <c r="G37" s="16">
        <v>506388.80950048385</v>
      </c>
      <c r="H37" s="8">
        <f t="shared" si="0"/>
        <v>5767786.7640570067</v>
      </c>
      <c r="I37" s="9">
        <f t="shared" si="1"/>
        <v>5374707.2359429933</v>
      </c>
      <c r="J37" s="9">
        <f t="shared" si="2"/>
        <v>18881831.145942993</v>
      </c>
      <c r="K37" s="9">
        <f t="shared" si="3"/>
        <v>40374439.962609664</v>
      </c>
      <c r="L37" s="12" t="s">
        <v>140</v>
      </c>
      <c r="M37" s="44"/>
      <c r="N37" s="44"/>
      <c r="P37" s="43"/>
      <c r="Q37" s="39"/>
      <c r="R37" s="39"/>
      <c r="S37" s="39"/>
      <c r="T37" s="39"/>
      <c r="U37" s="39"/>
      <c r="V37" s="45"/>
      <c r="W37" s="45"/>
      <c r="X37" s="39"/>
      <c r="Y37" s="39"/>
      <c r="Z37" s="39"/>
      <c r="AB37" s="25"/>
      <c r="AC37" s="27"/>
      <c r="AD37" s="27"/>
      <c r="AE37" s="25"/>
      <c r="AF37" s="27"/>
      <c r="AG37" s="27"/>
      <c r="AH37" s="25"/>
      <c r="AI37" s="27"/>
      <c r="AJ37" s="27"/>
    </row>
    <row r="38" spans="2:36" ht="12.5" x14ac:dyDescent="0.25">
      <c r="B38" s="22">
        <v>40</v>
      </c>
      <c r="C38" s="17" t="s">
        <v>14</v>
      </c>
      <c r="D38" s="17" t="s">
        <v>14</v>
      </c>
      <c r="E38" s="17" t="s">
        <v>14</v>
      </c>
      <c r="F38" s="17" t="s">
        <v>14</v>
      </c>
      <c r="G38" s="17" t="s">
        <v>14</v>
      </c>
      <c r="H38" s="17" t="s">
        <v>14</v>
      </c>
      <c r="I38" s="9" t="str">
        <f t="shared" si="1"/>
        <v>&lt;DL</v>
      </c>
      <c r="J38" s="9" t="str">
        <f t="shared" si="2"/>
        <v>&lt;DL</v>
      </c>
      <c r="K38" s="9" t="str">
        <f t="shared" si="3"/>
        <v>&lt;DL</v>
      </c>
      <c r="L38" s="10" t="s">
        <v>12</v>
      </c>
      <c r="M38" s="44"/>
      <c r="N38" s="44"/>
      <c r="P38" s="43"/>
      <c r="Q38" s="39"/>
      <c r="R38" s="39"/>
      <c r="S38" s="45"/>
      <c r="T38" s="45"/>
      <c r="U38" s="39"/>
      <c r="V38" s="45"/>
      <c r="W38" s="45"/>
      <c r="X38" s="39"/>
      <c r="Y38" s="45"/>
      <c r="Z38" s="45"/>
      <c r="AB38" s="25"/>
      <c r="AC38" s="27"/>
      <c r="AD38" s="27"/>
      <c r="AE38" s="25"/>
      <c r="AF38" s="27"/>
      <c r="AG38" s="27"/>
      <c r="AH38" s="25"/>
      <c r="AI38" s="27"/>
      <c r="AJ38" s="27"/>
    </row>
    <row r="39" spans="2:36" ht="12.5" x14ac:dyDescent="0.25">
      <c r="B39" s="22">
        <v>41</v>
      </c>
      <c r="C39" s="17" t="s">
        <v>14</v>
      </c>
      <c r="D39" s="17" t="s">
        <v>14</v>
      </c>
      <c r="E39" s="17" t="s">
        <v>14</v>
      </c>
      <c r="F39" s="17" t="s">
        <v>14</v>
      </c>
      <c r="G39" s="17" t="s">
        <v>14</v>
      </c>
      <c r="H39" s="17" t="s">
        <v>14</v>
      </c>
      <c r="I39" s="9" t="str">
        <f t="shared" si="1"/>
        <v>&lt;DL</v>
      </c>
      <c r="J39" s="9" t="str">
        <f t="shared" si="2"/>
        <v>&lt;DL</v>
      </c>
      <c r="K39" s="9" t="str">
        <f t="shared" si="3"/>
        <v>&lt;DL</v>
      </c>
      <c r="L39" s="10" t="s">
        <v>12</v>
      </c>
      <c r="M39" s="44"/>
      <c r="N39" s="44"/>
      <c r="P39" s="43"/>
      <c r="Q39" s="39"/>
      <c r="R39" s="39"/>
      <c r="S39" s="39"/>
      <c r="T39" s="39"/>
      <c r="U39" s="39"/>
      <c r="V39" s="45"/>
      <c r="W39" s="45"/>
      <c r="X39" s="39"/>
      <c r="Y39" s="39"/>
      <c r="Z39" s="39"/>
      <c r="AB39" s="25"/>
      <c r="AC39" s="27"/>
      <c r="AD39" s="27"/>
      <c r="AE39" s="25"/>
      <c r="AF39" s="27"/>
      <c r="AG39" s="27"/>
      <c r="AH39" s="25"/>
      <c r="AI39" s="27"/>
      <c r="AJ39" s="27"/>
    </row>
    <row r="40" spans="2:36" ht="12.5" x14ac:dyDescent="0.25">
      <c r="B40" s="22">
        <v>42</v>
      </c>
      <c r="C40" s="16">
        <v>1018534.07</v>
      </c>
      <c r="D40" s="16">
        <v>1446008.41</v>
      </c>
      <c r="E40" s="16">
        <v>3538214.8366666664</v>
      </c>
      <c r="F40" s="16">
        <v>909883.32222222222</v>
      </c>
      <c r="G40" s="16">
        <v>134973.2755928988</v>
      </c>
      <c r="H40" s="8">
        <f t="shared" si="0"/>
        <v>1314803.1490009185</v>
      </c>
      <c r="I40" s="9" t="str">
        <f t="shared" si="1"/>
        <v>&lt;DL</v>
      </c>
      <c r="J40" s="9">
        <f t="shared" si="2"/>
        <v>131205.26099908142</v>
      </c>
      <c r="K40" s="9">
        <f t="shared" si="3"/>
        <v>2223411.6876657479</v>
      </c>
      <c r="L40" s="10" t="s">
        <v>12</v>
      </c>
      <c r="M40" s="44"/>
      <c r="N40" s="44"/>
      <c r="O40" s="29"/>
      <c r="P40" s="43"/>
      <c r="Q40" s="39"/>
      <c r="R40" s="39"/>
      <c r="S40" s="39"/>
      <c r="T40" s="39"/>
      <c r="U40" s="39"/>
      <c r="V40" s="39"/>
      <c r="W40" s="39"/>
      <c r="X40" s="39"/>
      <c r="Y40" s="45"/>
      <c r="Z40" s="45"/>
      <c r="AB40" s="25"/>
      <c r="AC40" s="27"/>
      <c r="AD40" s="27"/>
      <c r="AE40" s="25"/>
      <c r="AF40" s="27"/>
      <c r="AG40" s="27"/>
      <c r="AH40" s="25"/>
      <c r="AI40" s="27"/>
      <c r="AJ40" s="27"/>
    </row>
    <row r="41" spans="2:36" ht="22" x14ac:dyDescent="0.25">
      <c r="B41" s="22">
        <v>43</v>
      </c>
      <c r="C41" s="16">
        <v>52685.703333333331</v>
      </c>
      <c r="D41" s="16">
        <v>108091.74333333333</v>
      </c>
      <c r="E41" s="16">
        <v>557783.20333333325</v>
      </c>
      <c r="F41" s="16">
        <v>2171.2522222222219</v>
      </c>
      <c r="G41" s="16">
        <v>244.64147975111425</v>
      </c>
      <c r="H41" s="8">
        <f t="shared" si="0"/>
        <v>2905.1766614755647</v>
      </c>
      <c r="I41" s="9">
        <f t="shared" si="1"/>
        <v>49780.52667185777</v>
      </c>
      <c r="J41" s="9">
        <f t="shared" si="2"/>
        <v>105186.56667185777</v>
      </c>
      <c r="K41" s="9">
        <f t="shared" si="3"/>
        <v>554878.02667185769</v>
      </c>
      <c r="L41" s="33" t="s">
        <v>149</v>
      </c>
      <c r="M41" s="44"/>
      <c r="N41" s="44"/>
      <c r="O41" s="29"/>
      <c r="P41" s="43"/>
      <c r="Q41" s="39"/>
      <c r="R41" s="39"/>
      <c r="S41" s="39"/>
      <c r="T41" s="39"/>
      <c r="U41" s="39"/>
      <c r="V41" s="39"/>
      <c r="W41" s="39"/>
      <c r="X41" s="39"/>
      <c r="Y41" s="45"/>
      <c r="Z41" s="45"/>
      <c r="AB41" s="25"/>
      <c r="AC41" s="27"/>
      <c r="AD41" s="27"/>
      <c r="AE41" s="25"/>
      <c r="AF41" s="27"/>
      <c r="AG41" s="27"/>
      <c r="AH41" s="25"/>
      <c r="AI41" s="27"/>
      <c r="AJ41" s="27"/>
    </row>
    <row r="42" spans="2:36" ht="12.5" x14ac:dyDescent="0.25">
      <c r="B42" s="22">
        <v>44</v>
      </c>
      <c r="C42" s="16">
        <v>1052094.6966666665</v>
      </c>
      <c r="D42" s="16">
        <v>7809799.913333334</v>
      </c>
      <c r="E42" s="16">
        <v>9997383.5600000005</v>
      </c>
      <c r="F42" s="16">
        <v>102958.22555555556</v>
      </c>
      <c r="G42" s="16">
        <v>24724.527641287994</v>
      </c>
      <c r="H42" s="8">
        <f t="shared" si="0"/>
        <v>177131.80847941956</v>
      </c>
      <c r="I42" s="9">
        <f t="shared" si="1"/>
        <v>874962.88818724698</v>
      </c>
      <c r="J42" s="9">
        <f t="shared" si="2"/>
        <v>7632668.1048539141</v>
      </c>
      <c r="K42" s="9">
        <f t="shared" si="3"/>
        <v>9820251.7515205815</v>
      </c>
      <c r="L42" s="10" t="s">
        <v>34</v>
      </c>
      <c r="M42" s="44"/>
      <c r="N42" s="44"/>
      <c r="P42" s="43"/>
      <c r="Q42" s="39"/>
      <c r="R42" s="39"/>
      <c r="S42" s="39"/>
      <c r="T42" s="39"/>
      <c r="U42" s="39"/>
      <c r="V42" s="39"/>
      <c r="W42" s="39"/>
      <c r="X42" s="39"/>
      <c r="Y42" s="45"/>
      <c r="Z42" s="45"/>
      <c r="AB42" s="25"/>
      <c r="AC42" s="27"/>
      <c r="AD42" s="27"/>
      <c r="AE42" s="25"/>
      <c r="AF42" s="27"/>
      <c r="AG42" s="27"/>
      <c r="AH42" s="25"/>
      <c r="AI42" s="27"/>
      <c r="AJ42" s="27"/>
    </row>
    <row r="43" spans="2:36" ht="12.5" x14ac:dyDescent="0.25">
      <c r="B43" s="22">
        <v>45</v>
      </c>
      <c r="C43" s="16">
        <v>46582.996666666666</v>
      </c>
      <c r="D43" s="16">
        <v>15220851.553333333</v>
      </c>
      <c r="E43" s="16">
        <v>45403.906666666669</v>
      </c>
      <c r="F43" s="16">
        <v>16948.928888888888</v>
      </c>
      <c r="G43" s="16">
        <v>5813.402581994229</v>
      </c>
      <c r="H43" s="8">
        <f t="shared" si="0"/>
        <v>34389.136634871575</v>
      </c>
      <c r="I43" s="9">
        <f t="shared" si="1"/>
        <v>12193.860031795091</v>
      </c>
      <c r="J43" s="9">
        <f t="shared" si="2"/>
        <v>15186462.416698461</v>
      </c>
      <c r="K43" s="9">
        <f t="shared" si="3"/>
        <v>11014.770031795095</v>
      </c>
      <c r="L43" s="12" t="s">
        <v>38</v>
      </c>
      <c r="M43" s="44"/>
      <c r="N43" s="44"/>
      <c r="P43" s="43"/>
      <c r="Q43" s="39"/>
      <c r="R43" s="39"/>
      <c r="S43" s="45"/>
      <c r="T43" s="45"/>
      <c r="U43" s="39"/>
      <c r="V43" s="39"/>
      <c r="W43" s="39"/>
      <c r="X43" s="39"/>
      <c r="Y43" s="39"/>
      <c r="Z43" s="39"/>
      <c r="AB43" s="25"/>
      <c r="AC43" s="27"/>
      <c r="AD43" s="27"/>
      <c r="AE43" s="25"/>
      <c r="AF43" s="27"/>
      <c r="AG43" s="27"/>
      <c r="AH43" s="25"/>
      <c r="AI43" s="27"/>
      <c r="AJ43" s="27"/>
    </row>
    <row r="44" spans="2:36" ht="22" x14ac:dyDescent="0.25">
      <c r="B44" s="22">
        <v>46</v>
      </c>
      <c r="C44" s="16">
        <v>1813896.3733333333</v>
      </c>
      <c r="D44" s="16">
        <v>5128323.6366666667</v>
      </c>
      <c r="E44" s="16">
        <v>10387181.566666666</v>
      </c>
      <c r="F44" s="16">
        <v>16191.315555555557</v>
      </c>
      <c r="G44" s="16">
        <v>3294.6294950289553</v>
      </c>
      <c r="H44" s="8">
        <f t="shared" si="0"/>
        <v>26075.20404064242</v>
      </c>
      <c r="I44" s="9">
        <f t="shared" si="1"/>
        <v>1787821.1692926909</v>
      </c>
      <c r="J44" s="9">
        <f t="shared" si="2"/>
        <v>5102248.4326260239</v>
      </c>
      <c r="K44" s="9">
        <f t="shared" si="3"/>
        <v>10361106.362626024</v>
      </c>
      <c r="L44" s="23" t="s">
        <v>39</v>
      </c>
      <c r="M44" s="44"/>
      <c r="N44" s="44"/>
      <c r="P44" s="43"/>
      <c r="Q44" s="39"/>
      <c r="R44" s="39"/>
      <c r="S44" s="39"/>
      <c r="T44" s="39"/>
      <c r="U44" s="39"/>
      <c r="V44" s="45"/>
      <c r="W44" s="45"/>
      <c r="X44" s="39"/>
      <c r="Y44" s="45"/>
      <c r="Z44" s="45"/>
      <c r="AB44" s="25"/>
      <c r="AC44" s="27"/>
      <c r="AD44" s="27"/>
      <c r="AE44" s="25"/>
      <c r="AF44" s="27"/>
      <c r="AG44" s="27"/>
      <c r="AH44" s="25"/>
      <c r="AI44" s="27"/>
      <c r="AJ44" s="27"/>
    </row>
    <row r="45" spans="2:36" ht="12.5" x14ac:dyDescent="0.25">
      <c r="B45" s="22">
        <v>47</v>
      </c>
      <c r="C45" s="16">
        <v>1716219.9166666667</v>
      </c>
      <c r="D45" s="16">
        <v>4424463.8599999994</v>
      </c>
      <c r="E45" s="16">
        <v>9835258.206666667</v>
      </c>
      <c r="F45" s="16">
        <v>2204.6711111111113</v>
      </c>
      <c r="G45" s="16">
        <v>1825.4348300316262</v>
      </c>
      <c r="H45" s="8">
        <f t="shared" si="0"/>
        <v>7680.9756012059897</v>
      </c>
      <c r="I45" s="9">
        <f t="shared" si="1"/>
        <v>1708538.9410654607</v>
      </c>
      <c r="J45" s="9">
        <f t="shared" si="2"/>
        <v>4416782.8843987938</v>
      </c>
      <c r="K45" s="9">
        <f t="shared" si="3"/>
        <v>9827577.2310654614</v>
      </c>
      <c r="L45" s="10" t="s">
        <v>40</v>
      </c>
      <c r="M45" s="44"/>
      <c r="N45" s="44"/>
      <c r="P45" s="43"/>
      <c r="Q45" s="39"/>
      <c r="R45" s="39"/>
      <c r="S45" s="39"/>
      <c r="T45" s="39"/>
      <c r="U45" s="39"/>
      <c r="V45" s="45"/>
      <c r="W45" s="45"/>
      <c r="X45" s="39"/>
      <c r="Y45" s="39"/>
      <c r="Z45" s="39"/>
      <c r="AB45" s="25"/>
      <c r="AC45" s="27"/>
      <c r="AD45" s="27"/>
      <c r="AE45" s="25"/>
      <c r="AF45" s="27"/>
      <c r="AG45" s="27"/>
      <c r="AH45" s="25"/>
      <c r="AI45" s="27"/>
      <c r="AJ45" s="27"/>
    </row>
    <row r="46" spans="2:36" ht="12.5" x14ac:dyDescent="0.25">
      <c r="B46" s="22">
        <v>48</v>
      </c>
      <c r="C46" s="16">
        <v>17471207.16</v>
      </c>
      <c r="D46" s="16">
        <v>39587522.759999998</v>
      </c>
      <c r="E46" s="16">
        <v>103810272.45999999</v>
      </c>
      <c r="F46" s="16">
        <v>4432.9688888888886</v>
      </c>
      <c r="G46" s="16">
        <v>1852.6906933860457</v>
      </c>
      <c r="H46" s="8">
        <f t="shared" si="0"/>
        <v>9991.040969047026</v>
      </c>
      <c r="I46" s="9">
        <f t="shared" si="1"/>
        <v>17461216.119030952</v>
      </c>
      <c r="J46" s="9">
        <f t="shared" si="2"/>
        <v>39577531.719030954</v>
      </c>
      <c r="K46" s="9">
        <f t="shared" si="3"/>
        <v>103800281.41903095</v>
      </c>
      <c r="L46" s="10" t="s">
        <v>40</v>
      </c>
      <c r="M46" s="44"/>
      <c r="N46" s="44"/>
      <c r="P46" s="43"/>
      <c r="Q46" s="39"/>
      <c r="R46" s="39"/>
      <c r="S46" s="39"/>
      <c r="T46" s="39"/>
      <c r="U46" s="39"/>
      <c r="V46" s="45"/>
      <c r="W46" s="45"/>
      <c r="X46" s="39"/>
      <c r="Y46" s="45"/>
      <c r="Z46" s="45"/>
      <c r="AB46" s="25"/>
      <c r="AC46" s="27"/>
      <c r="AD46" s="27"/>
      <c r="AE46" s="25"/>
      <c r="AF46" s="27"/>
      <c r="AG46" s="27"/>
      <c r="AH46" s="25"/>
      <c r="AI46" s="27"/>
      <c r="AJ46" s="27"/>
    </row>
    <row r="47" spans="2:36" ht="12.5" x14ac:dyDescent="0.25">
      <c r="B47" s="22">
        <v>49</v>
      </c>
      <c r="C47" s="16">
        <v>1392996.7633333334</v>
      </c>
      <c r="D47" s="16">
        <v>3103859.4433333334</v>
      </c>
      <c r="E47" s="16">
        <v>7971446.6200000001</v>
      </c>
      <c r="F47" s="16">
        <v>996.67111111111114</v>
      </c>
      <c r="G47" s="16">
        <v>462.64568617575668</v>
      </c>
      <c r="H47" s="8">
        <f t="shared" si="0"/>
        <v>2384.6081696383812</v>
      </c>
      <c r="I47" s="9">
        <f t="shared" si="1"/>
        <v>1390612.1551636951</v>
      </c>
      <c r="J47" s="9">
        <f t="shared" si="2"/>
        <v>3101474.8351636948</v>
      </c>
      <c r="K47" s="9">
        <f t="shared" si="3"/>
        <v>7969062.0118303616</v>
      </c>
      <c r="L47" s="10" t="s">
        <v>40</v>
      </c>
      <c r="M47" s="44"/>
      <c r="N47" s="44"/>
      <c r="P47" s="43"/>
      <c r="Q47" s="39"/>
      <c r="R47" s="39"/>
      <c r="S47" s="39"/>
      <c r="T47" s="39"/>
      <c r="U47" s="39"/>
      <c r="V47" s="45"/>
      <c r="W47" s="45"/>
      <c r="X47" s="39"/>
      <c r="Y47" s="39"/>
      <c r="Z47" s="39"/>
      <c r="AB47" s="25"/>
      <c r="AC47" s="27"/>
      <c r="AD47" s="27"/>
      <c r="AE47" s="25"/>
      <c r="AF47" s="27"/>
      <c r="AG47" s="27"/>
      <c r="AH47" s="25"/>
      <c r="AI47" s="27"/>
      <c r="AJ47" s="27"/>
    </row>
    <row r="48" spans="2:36" ht="22" x14ac:dyDescent="0.25">
      <c r="B48" s="22">
        <v>50</v>
      </c>
      <c r="C48" s="16">
        <v>1402477.2033333334</v>
      </c>
      <c r="D48" s="16">
        <v>3496036.19</v>
      </c>
      <c r="E48" s="16">
        <v>8361521.6299999999</v>
      </c>
      <c r="F48" s="16">
        <v>1860.4744444444443</v>
      </c>
      <c r="G48" s="16">
        <v>311.80543086164391</v>
      </c>
      <c r="H48" s="8">
        <f t="shared" si="0"/>
        <v>2795.8907370293759</v>
      </c>
      <c r="I48" s="9">
        <f t="shared" si="1"/>
        <v>1399681.3125963039</v>
      </c>
      <c r="J48" s="9">
        <f t="shared" si="2"/>
        <v>3493240.2992629707</v>
      </c>
      <c r="K48" s="9">
        <f t="shared" si="3"/>
        <v>8358725.7392629702</v>
      </c>
      <c r="L48" s="23" t="s">
        <v>141</v>
      </c>
      <c r="M48" s="44"/>
      <c r="N48" s="44"/>
      <c r="P48" s="43"/>
      <c r="Q48" s="39"/>
      <c r="R48" s="39"/>
      <c r="S48" s="45"/>
      <c r="T48" s="45"/>
      <c r="U48" s="39"/>
      <c r="V48" s="45"/>
      <c r="W48" s="45"/>
      <c r="X48" s="39"/>
      <c r="Y48" s="45"/>
      <c r="Z48" s="45"/>
      <c r="AB48" s="25"/>
      <c r="AC48" s="27"/>
      <c r="AD48" s="27"/>
      <c r="AE48" s="25"/>
      <c r="AF48" s="27"/>
      <c r="AG48" s="27"/>
      <c r="AH48" s="25"/>
      <c r="AI48" s="27"/>
      <c r="AJ48" s="27"/>
    </row>
    <row r="49" spans="2:36" ht="12.5" x14ac:dyDescent="0.25">
      <c r="B49" s="22">
        <v>51</v>
      </c>
      <c r="C49" s="16">
        <v>1767.4066666666668</v>
      </c>
      <c r="D49" s="16">
        <v>1464627.3566666667</v>
      </c>
      <c r="E49" s="16">
        <v>225856.06333333332</v>
      </c>
      <c r="F49" s="16">
        <v>1233.8444444444444</v>
      </c>
      <c r="G49" s="16">
        <v>1432.7204067217851</v>
      </c>
      <c r="H49" s="8">
        <f t="shared" si="0"/>
        <v>5532.0056646098001</v>
      </c>
      <c r="I49" s="9" t="str">
        <f t="shared" si="1"/>
        <v>&lt;DL</v>
      </c>
      <c r="J49" s="9">
        <f t="shared" si="2"/>
        <v>1459095.3510020569</v>
      </c>
      <c r="K49" s="9">
        <f t="shared" si="3"/>
        <v>220324.05766872352</v>
      </c>
      <c r="L49" s="12" t="s">
        <v>142</v>
      </c>
      <c r="M49" s="44"/>
      <c r="N49" s="44"/>
      <c r="P49" s="43"/>
      <c r="Q49" s="39"/>
      <c r="R49" s="39"/>
      <c r="S49" s="39"/>
      <c r="T49" s="39"/>
      <c r="U49" s="39"/>
      <c r="V49" s="39"/>
      <c r="W49" s="39"/>
      <c r="X49" s="39"/>
      <c r="Y49" s="45"/>
      <c r="Z49" s="45"/>
      <c r="AB49" s="25"/>
      <c r="AC49" s="27"/>
      <c r="AD49" s="27"/>
      <c r="AE49" s="25"/>
      <c r="AF49" s="27"/>
      <c r="AG49" s="27"/>
      <c r="AH49" s="25"/>
      <c r="AI49" s="27"/>
      <c r="AJ49" s="27"/>
    </row>
    <row r="50" spans="2:36" ht="22" x14ac:dyDescent="0.25">
      <c r="B50" s="22">
        <v>52</v>
      </c>
      <c r="C50" s="16">
        <v>111137.56666666667</v>
      </c>
      <c r="D50" s="16">
        <v>7697528.123333334</v>
      </c>
      <c r="E50" s="16">
        <v>6176880</v>
      </c>
      <c r="F50" s="16">
        <v>16492.154444444444</v>
      </c>
      <c r="G50" s="16">
        <v>2700.7752784963463</v>
      </c>
      <c r="H50" s="8">
        <f t="shared" si="0"/>
        <v>24594.480279933483</v>
      </c>
      <c r="I50" s="9">
        <f t="shared" si="1"/>
        <v>86543.086386733179</v>
      </c>
      <c r="J50" s="9">
        <f t="shared" si="2"/>
        <v>7672933.6430534003</v>
      </c>
      <c r="K50" s="9">
        <f t="shared" si="3"/>
        <v>6152285.5197200663</v>
      </c>
      <c r="L50" s="33" t="s">
        <v>146</v>
      </c>
      <c r="M50" s="44"/>
      <c r="N50" s="44"/>
      <c r="P50" s="43"/>
      <c r="Q50" s="39"/>
      <c r="R50" s="39"/>
      <c r="S50" s="45"/>
      <c r="T50" s="45"/>
      <c r="U50" s="39"/>
      <c r="V50" s="39"/>
      <c r="W50" s="39"/>
      <c r="X50" s="39"/>
      <c r="Y50" s="39"/>
      <c r="Z50" s="39"/>
      <c r="AB50" s="25"/>
      <c r="AC50" s="27"/>
      <c r="AD50" s="27"/>
      <c r="AE50" s="25"/>
      <c r="AF50" s="27"/>
      <c r="AG50" s="27"/>
      <c r="AH50" s="25"/>
      <c r="AI50" s="27"/>
      <c r="AJ50" s="27"/>
    </row>
    <row r="51" spans="2:36" ht="12.5" x14ac:dyDescent="0.25">
      <c r="B51" s="22">
        <v>53</v>
      </c>
      <c r="C51" s="16">
        <v>10351.336666666668</v>
      </c>
      <c r="D51" s="16">
        <v>873547.28333333333</v>
      </c>
      <c r="E51" s="16">
        <v>669384.91666666663</v>
      </c>
      <c r="F51" s="16">
        <v>855.88333333333321</v>
      </c>
      <c r="G51" s="16">
        <v>578.55495588386248</v>
      </c>
      <c r="H51" s="8">
        <f t="shared" si="0"/>
        <v>2591.5482009849206</v>
      </c>
      <c r="I51" s="9">
        <f t="shared" si="1"/>
        <v>7759.7884656817478</v>
      </c>
      <c r="J51" s="9">
        <f t="shared" si="2"/>
        <v>870955.73513234837</v>
      </c>
      <c r="K51" s="9">
        <f t="shared" si="3"/>
        <v>666793.36846568168</v>
      </c>
      <c r="L51" s="10" t="s">
        <v>143</v>
      </c>
      <c r="M51" s="44"/>
      <c r="N51" s="44"/>
      <c r="P51" s="43"/>
      <c r="Q51" s="39"/>
      <c r="R51" s="39"/>
      <c r="S51" s="45"/>
      <c r="T51" s="45"/>
      <c r="U51" s="39"/>
      <c r="V51" s="39"/>
      <c r="W51" s="39"/>
      <c r="X51" s="39"/>
      <c r="Y51" s="39"/>
      <c r="Z51" s="39"/>
      <c r="AB51" s="25"/>
      <c r="AC51" s="27"/>
      <c r="AD51" s="27"/>
      <c r="AE51" s="25"/>
      <c r="AF51" s="27"/>
      <c r="AG51" s="27"/>
      <c r="AH51" s="25"/>
      <c r="AI51" s="27"/>
      <c r="AJ51" s="27"/>
    </row>
    <row r="52" spans="2:36" ht="22" x14ac:dyDescent="0.25">
      <c r="B52" s="22">
        <v>54</v>
      </c>
      <c r="C52" s="16">
        <v>790750.51333333331</v>
      </c>
      <c r="D52" s="16">
        <v>266005897.61333331</v>
      </c>
      <c r="E52" s="16">
        <v>99061550.823333338</v>
      </c>
      <c r="F52" s="16">
        <v>413153.7888888889</v>
      </c>
      <c r="G52" s="16">
        <v>29622.335235898609</v>
      </c>
      <c r="H52" s="8">
        <f t="shared" si="0"/>
        <v>502020.79459658475</v>
      </c>
      <c r="I52" s="9">
        <f t="shared" si="1"/>
        <v>288729.71873674856</v>
      </c>
      <c r="J52" s="9">
        <f t="shared" si="2"/>
        <v>265503876.81873673</v>
      </c>
      <c r="K52" s="9">
        <f t="shared" si="3"/>
        <v>98559530.028736755</v>
      </c>
      <c r="L52" s="12" t="s">
        <v>147</v>
      </c>
      <c r="M52" s="44"/>
      <c r="N52" s="44"/>
      <c r="P52" s="43"/>
      <c r="Q52" s="39"/>
      <c r="R52" s="39"/>
      <c r="S52" s="45"/>
      <c r="T52" s="45"/>
      <c r="U52" s="39"/>
      <c r="V52" s="39"/>
      <c r="W52" s="39"/>
      <c r="X52" s="39"/>
      <c r="Y52" s="45"/>
      <c r="Z52" s="45"/>
      <c r="AB52" s="25"/>
      <c r="AC52" s="27"/>
      <c r="AD52" s="27"/>
      <c r="AE52" s="25"/>
      <c r="AF52" s="27"/>
      <c r="AG52" s="27"/>
      <c r="AH52" s="25"/>
      <c r="AI52" s="27"/>
      <c r="AJ52" s="27"/>
    </row>
    <row r="53" spans="2:36" ht="12.5" x14ac:dyDescent="0.25">
      <c r="B53" s="22">
        <v>55</v>
      </c>
      <c r="C53" s="16">
        <v>44524.406666666669</v>
      </c>
      <c r="D53" s="16">
        <v>41654468.986666664</v>
      </c>
      <c r="E53" s="16">
        <v>10256712.640000001</v>
      </c>
      <c r="F53" s="16">
        <v>10017.943333333335</v>
      </c>
      <c r="G53" s="16">
        <v>2193.6819729800782</v>
      </c>
      <c r="H53" s="8">
        <f t="shared" si="0"/>
        <v>16598.989252273568</v>
      </c>
      <c r="I53" s="9">
        <f t="shared" si="1"/>
        <v>27925.417414393101</v>
      </c>
      <c r="J53" s="9">
        <f t="shared" si="2"/>
        <v>41637869.997414388</v>
      </c>
      <c r="K53" s="9">
        <f t="shared" si="3"/>
        <v>10240113.650747728</v>
      </c>
      <c r="L53" s="12" t="s">
        <v>44</v>
      </c>
      <c r="M53" s="44"/>
      <c r="N53" s="44"/>
      <c r="P53" s="43"/>
      <c r="Q53" s="39"/>
      <c r="R53" s="39"/>
      <c r="S53" s="39"/>
      <c r="T53" s="39"/>
      <c r="U53" s="39"/>
      <c r="V53" s="45"/>
      <c r="W53" s="45"/>
      <c r="X53" s="39"/>
      <c r="Y53" s="39"/>
      <c r="Z53" s="39"/>
      <c r="AB53" s="25"/>
      <c r="AC53" s="27"/>
      <c r="AD53" s="27"/>
      <c r="AE53" s="25"/>
      <c r="AF53" s="27"/>
      <c r="AG53" s="27"/>
      <c r="AH53" s="25"/>
      <c r="AI53" s="27"/>
      <c r="AJ53" s="27"/>
    </row>
    <row r="54" spans="2:36" ht="12.75" customHeight="1" x14ac:dyDescent="0.25">
      <c r="B54" s="22">
        <v>56</v>
      </c>
      <c r="C54" s="16">
        <v>6508628.1433333335</v>
      </c>
      <c r="D54" s="56">
        <v>10000000000</v>
      </c>
      <c r="E54" s="16">
        <v>1644829436.7666667</v>
      </c>
      <c r="F54" s="16">
        <v>4848601.8866666667</v>
      </c>
      <c r="G54" s="16">
        <v>613909.23669434455</v>
      </c>
      <c r="H54" s="8">
        <f t="shared" si="0"/>
        <v>6690329.5967497006</v>
      </c>
      <c r="I54" s="9" t="str">
        <f t="shared" si="1"/>
        <v>&lt;DL</v>
      </c>
      <c r="J54" s="56">
        <v>10000000000</v>
      </c>
      <c r="K54" s="9">
        <f t="shared" si="3"/>
        <v>1638139107.1699169</v>
      </c>
      <c r="L54" s="10" t="s">
        <v>46</v>
      </c>
      <c r="M54" s="44"/>
      <c r="N54" s="44"/>
      <c r="P54" s="43"/>
      <c r="Q54" s="39"/>
      <c r="R54" s="39"/>
      <c r="S54" s="39"/>
      <c r="T54" s="39"/>
      <c r="U54" s="39"/>
      <c r="V54" s="39"/>
      <c r="W54" s="39"/>
      <c r="X54" s="39"/>
      <c r="Y54" s="45"/>
      <c r="Z54" s="45"/>
      <c r="AB54" s="25"/>
      <c r="AC54" s="27"/>
      <c r="AD54" s="27"/>
      <c r="AE54" s="25"/>
      <c r="AF54" s="27"/>
      <c r="AG54" s="27"/>
      <c r="AH54" s="25"/>
      <c r="AI54" s="27"/>
      <c r="AJ54" s="27"/>
    </row>
    <row r="55" spans="2:36" ht="12.5" x14ac:dyDescent="0.25">
      <c r="B55" s="22">
        <v>57</v>
      </c>
      <c r="C55" s="16">
        <v>111219.09000000001</v>
      </c>
      <c r="D55" s="16">
        <v>104528022.47666667</v>
      </c>
      <c r="E55" s="16">
        <v>39597125.883333325</v>
      </c>
      <c r="F55" s="16">
        <v>61294.352222222216</v>
      </c>
      <c r="G55" s="16">
        <v>7768.0483772219986</v>
      </c>
      <c r="H55" s="8">
        <f t="shared" si="0"/>
        <v>84598.497353888204</v>
      </c>
      <c r="I55" s="9">
        <f t="shared" si="1"/>
        <v>26620.592646111807</v>
      </c>
      <c r="J55" s="9">
        <f t="shared" si="2"/>
        <v>104443423.97931279</v>
      </c>
      <c r="K55" s="9">
        <f t="shared" si="3"/>
        <v>39512527.385979436</v>
      </c>
      <c r="L55" s="10" t="s">
        <v>46</v>
      </c>
      <c r="M55" s="44"/>
      <c r="N55" s="44"/>
      <c r="P55" s="43"/>
      <c r="Q55" s="39"/>
      <c r="R55" s="39"/>
      <c r="S55" s="39"/>
      <c r="T55" s="39"/>
      <c r="U55" s="39"/>
      <c r="V55" s="39"/>
      <c r="W55" s="39"/>
      <c r="X55" s="39"/>
      <c r="Y55" s="45"/>
      <c r="Z55" s="45"/>
      <c r="AB55" s="25"/>
      <c r="AC55" s="27"/>
      <c r="AD55" s="27"/>
      <c r="AE55" s="25"/>
      <c r="AF55" s="27"/>
      <c r="AG55" s="27"/>
      <c r="AH55" s="25"/>
      <c r="AI55" s="27"/>
      <c r="AJ55" s="27"/>
    </row>
    <row r="56" spans="2:36" ht="22" x14ac:dyDescent="0.25">
      <c r="B56" s="22">
        <v>58</v>
      </c>
      <c r="C56" s="16">
        <v>72439.490000000005</v>
      </c>
      <c r="D56" s="16">
        <v>28802777.726666663</v>
      </c>
      <c r="E56" s="16">
        <v>6235883.21</v>
      </c>
      <c r="F56" s="16">
        <v>13184.408888888889</v>
      </c>
      <c r="G56" s="16">
        <v>2115.3420896192692</v>
      </c>
      <c r="H56" s="8">
        <f t="shared" si="0"/>
        <v>19530.435157746695</v>
      </c>
      <c r="I56" s="9">
        <f t="shared" si="1"/>
        <v>52909.05484225331</v>
      </c>
      <c r="J56" s="9">
        <f t="shared" si="2"/>
        <v>28783247.291508917</v>
      </c>
      <c r="K56" s="9">
        <f t="shared" si="3"/>
        <v>6216352.774842253</v>
      </c>
      <c r="L56" s="12" t="s">
        <v>144</v>
      </c>
      <c r="M56" s="44"/>
      <c r="N56" s="44"/>
      <c r="P56" s="43"/>
      <c r="Q56" s="39"/>
      <c r="R56" s="39"/>
      <c r="S56" s="39"/>
      <c r="T56" s="39"/>
      <c r="U56" s="39"/>
      <c r="V56" s="45"/>
      <c r="W56" s="45"/>
      <c r="X56" s="39"/>
      <c r="Y56" s="45"/>
      <c r="Z56" s="45"/>
      <c r="AB56" s="25"/>
      <c r="AC56" s="27"/>
      <c r="AD56" s="27"/>
      <c r="AE56" s="25"/>
      <c r="AF56" s="27"/>
      <c r="AG56" s="27"/>
      <c r="AH56" s="25"/>
      <c r="AI56" s="27"/>
      <c r="AJ56" s="27"/>
    </row>
    <row r="57" spans="2:36" ht="12.5" x14ac:dyDescent="0.25">
      <c r="B57" s="22">
        <v>59</v>
      </c>
      <c r="C57" s="16">
        <v>1800.7166666666665</v>
      </c>
      <c r="D57" s="16">
        <v>973455.84</v>
      </c>
      <c r="E57" s="16">
        <v>513931.72333333333</v>
      </c>
      <c r="F57" s="16">
        <v>411.25111111111113</v>
      </c>
      <c r="G57" s="16">
        <v>184.98896619748641</v>
      </c>
      <c r="H57" s="8">
        <f t="shared" si="0"/>
        <v>966.21800970357026</v>
      </c>
      <c r="I57" s="9">
        <f t="shared" si="1"/>
        <v>834.49865696309621</v>
      </c>
      <c r="J57" s="9">
        <f t="shared" si="2"/>
        <v>972489.62199029641</v>
      </c>
      <c r="K57" s="9">
        <f t="shared" si="3"/>
        <v>512965.50532362977</v>
      </c>
      <c r="L57" s="12" t="s">
        <v>47</v>
      </c>
      <c r="M57" s="44"/>
      <c r="N57" s="44"/>
      <c r="P57" s="43"/>
      <c r="Q57" s="39"/>
      <c r="R57" s="39"/>
      <c r="S57" s="45"/>
      <c r="T57" s="45"/>
      <c r="U57" s="39"/>
      <c r="V57" s="39"/>
      <c r="W57" s="39"/>
      <c r="X57" s="39"/>
      <c r="Y57" s="39"/>
      <c r="Z57" s="39"/>
      <c r="AB57" s="25"/>
      <c r="AC57" s="27"/>
      <c r="AD57" s="27"/>
      <c r="AE57" s="25"/>
      <c r="AF57" s="27"/>
      <c r="AG57" s="27"/>
      <c r="AH57" s="25"/>
      <c r="AI57" s="27"/>
      <c r="AJ57" s="27"/>
    </row>
    <row r="58" spans="2:36" ht="22" x14ac:dyDescent="0.25">
      <c r="B58" s="22">
        <v>60</v>
      </c>
      <c r="C58" s="16">
        <v>24016.16333333333</v>
      </c>
      <c r="D58" s="16">
        <v>5961024.916666667</v>
      </c>
      <c r="E58" s="16">
        <v>328075.1333333333</v>
      </c>
      <c r="F58" s="16">
        <v>1363.4733333333334</v>
      </c>
      <c r="G58" s="16">
        <v>1090.2738515671699</v>
      </c>
      <c r="H58" s="8">
        <f t="shared" si="0"/>
        <v>4634.2948880348431</v>
      </c>
      <c r="I58" s="9">
        <f t="shared" si="1"/>
        <v>19381.868445298489</v>
      </c>
      <c r="J58" s="9">
        <f t="shared" si="2"/>
        <v>5956390.6217786325</v>
      </c>
      <c r="K58" s="9">
        <f t="shared" si="3"/>
        <v>323440.83844529843</v>
      </c>
      <c r="L58" s="33" t="s">
        <v>148</v>
      </c>
      <c r="M58" s="44"/>
      <c r="N58" s="44"/>
      <c r="P58" s="43"/>
      <c r="Q58" s="39"/>
      <c r="R58" s="39"/>
      <c r="S58" s="39"/>
      <c r="T58" s="39"/>
      <c r="U58" s="39"/>
      <c r="V58" s="45"/>
      <c r="W58" s="45"/>
      <c r="X58" s="39"/>
      <c r="Y58" s="39"/>
      <c r="Z58" s="39"/>
      <c r="AB58" s="25"/>
      <c r="AC58" s="27"/>
      <c r="AD58" s="27"/>
      <c r="AE58" s="25"/>
      <c r="AF58" s="27"/>
      <c r="AG58" s="27"/>
      <c r="AH58" s="25"/>
      <c r="AI58" s="27"/>
      <c r="AJ58" s="27"/>
    </row>
    <row r="59" spans="2:36" ht="12.5" x14ac:dyDescent="0.25">
      <c r="B59" s="22">
        <v>61</v>
      </c>
      <c r="C59" s="16">
        <v>1389.4233333333334</v>
      </c>
      <c r="D59" s="16">
        <v>242147.68333333335</v>
      </c>
      <c r="E59" s="16">
        <v>17694.243333333332</v>
      </c>
      <c r="F59" s="16">
        <v>74.096666666666664</v>
      </c>
      <c r="G59" s="16">
        <v>39.033648020365433</v>
      </c>
      <c r="H59" s="8">
        <f t="shared" si="0"/>
        <v>191.19761072776296</v>
      </c>
      <c r="I59" s="9">
        <f t="shared" si="1"/>
        <v>1198.2257226055704</v>
      </c>
      <c r="J59" s="9">
        <f t="shared" si="2"/>
        <v>241956.48572260558</v>
      </c>
      <c r="K59" s="9">
        <f t="shared" si="3"/>
        <v>17503.04572260557</v>
      </c>
      <c r="L59" s="10" t="s">
        <v>145</v>
      </c>
      <c r="M59" s="44"/>
      <c r="N59" s="44"/>
      <c r="P59" s="43"/>
      <c r="Q59" s="39"/>
      <c r="R59" s="39"/>
      <c r="S59" s="39"/>
      <c r="T59" s="39"/>
      <c r="U59" s="39"/>
      <c r="V59" s="45"/>
      <c r="W59" s="45"/>
      <c r="X59" s="39"/>
      <c r="Y59" s="39"/>
      <c r="Z59" s="39"/>
      <c r="AB59" s="25"/>
      <c r="AC59" s="27"/>
      <c r="AD59" s="27"/>
      <c r="AE59" s="25"/>
      <c r="AF59" s="27"/>
      <c r="AG59" s="27"/>
      <c r="AH59" s="25"/>
      <c r="AI59" s="27"/>
      <c r="AJ59" s="27"/>
    </row>
    <row r="60" spans="2:36" ht="12.5" x14ac:dyDescent="0.25">
      <c r="B60" s="22">
        <v>62</v>
      </c>
      <c r="C60" s="16">
        <v>9928.86</v>
      </c>
      <c r="D60" s="16">
        <v>834037.06</v>
      </c>
      <c r="E60" s="16">
        <v>77145.886666666673</v>
      </c>
      <c r="F60" s="16">
        <v>1485.8266666666668</v>
      </c>
      <c r="G60" s="16">
        <v>933.42612227451855</v>
      </c>
      <c r="H60" s="8">
        <f t="shared" si="0"/>
        <v>4286.1050334902229</v>
      </c>
      <c r="I60" s="9">
        <f t="shared" si="1"/>
        <v>5642.7549665097777</v>
      </c>
      <c r="J60" s="9">
        <f t="shared" si="2"/>
        <v>829750.95496650983</v>
      </c>
      <c r="K60" s="9">
        <f t="shared" si="3"/>
        <v>72859.781633176448</v>
      </c>
      <c r="L60" s="10" t="s">
        <v>145</v>
      </c>
      <c r="M60" s="44"/>
      <c r="N60" s="44"/>
      <c r="P60" s="43"/>
      <c r="Q60" s="39"/>
      <c r="R60" s="39"/>
      <c r="S60" s="39"/>
      <c r="T60" s="39"/>
      <c r="U60" s="39"/>
      <c r="V60" s="45"/>
      <c r="W60" s="45"/>
      <c r="X60" s="39"/>
      <c r="Y60" s="39"/>
      <c r="Z60" s="39"/>
      <c r="AB60" s="25"/>
      <c r="AC60" s="27"/>
      <c r="AD60" s="27"/>
      <c r="AE60" s="25"/>
      <c r="AF60" s="27"/>
      <c r="AG60" s="27"/>
      <c r="AH60" s="25"/>
      <c r="AI60" s="27"/>
      <c r="AJ60" s="27"/>
    </row>
    <row r="61" spans="2:36" ht="22" x14ac:dyDescent="0.25">
      <c r="B61" s="22">
        <v>63</v>
      </c>
      <c r="C61" s="16">
        <v>380679.05000000005</v>
      </c>
      <c r="D61" s="16">
        <v>13425464.796666667</v>
      </c>
      <c r="E61" s="16">
        <v>1363133.36</v>
      </c>
      <c r="F61" s="16">
        <v>9154.1033333333326</v>
      </c>
      <c r="G61" s="16">
        <v>1798.4315275384952</v>
      </c>
      <c r="H61" s="8">
        <f t="shared" si="0"/>
        <v>14549.397915948819</v>
      </c>
      <c r="I61" s="9">
        <f t="shared" si="1"/>
        <v>366129.65208405122</v>
      </c>
      <c r="J61" s="9">
        <f t="shared" si="2"/>
        <v>13410915.398750719</v>
      </c>
      <c r="K61" s="9">
        <f t="shared" si="3"/>
        <v>1348583.9620840512</v>
      </c>
      <c r="L61" s="12" t="s">
        <v>50</v>
      </c>
      <c r="M61" s="44"/>
      <c r="N61" s="44"/>
      <c r="P61" s="43"/>
      <c r="Q61" s="39"/>
      <c r="R61" s="39"/>
      <c r="S61" s="39"/>
      <c r="T61" s="39"/>
      <c r="U61" s="39"/>
      <c r="V61" s="39"/>
      <c r="W61" s="39"/>
      <c r="X61" s="39"/>
      <c r="Y61" s="45"/>
      <c r="Z61" s="45"/>
      <c r="AB61" s="25"/>
      <c r="AC61" s="27"/>
      <c r="AD61" s="27"/>
      <c r="AE61" s="25"/>
      <c r="AF61" s="27"/>
      <c r="AG61" s="27"/>
      <c r="AH61" s="25"/>
      <c r="AI61" s="27"/>
      <c r="AJ61" s="27"/>
    </row>
    <row r="62" spans="2:36" ht="22" x14ac:dyDescent="0.25">
      <c r="B62" s="22">
        <v>64</v>
      </c>
      <c r="C62" s="16">
        <v>490113.87666666665</v>
      </c>
      <c r="D62" s="16">
        <v>3788480.5533333332</v>
      </c>
      <c r="E62" s="16">
        <v>7380600.6000000006</v>
      </c>
      <c r="F62" s="16">
        <v>6896.8222222222221</v>
      </c>
      <c r="G62" s="16">
        <v>3249.2498941556296</v>
      </c>
      <c r="H62" s="8">
        <f t="shared" si="0"/>
        <v>16644.57190468911</v>
      </c>
      <c r="I62" s="9">
        <f t="shared" si="1"/>
        <v>473469.30476197752</v>
      </c>
      <c r="J62" s="9">
        <f t="shared" si="2"/>
        <v>3771835.9814286442</v>
      </c>
      <c r="K62" s="9">
        <f t="shared" si="3"/>
        <v>7363956.0280953115</v>
      </c>
      <c r="L62" s="12" t="s">
        <v>52</v>
      </c>
      <c r="M62" s="44"/>
      <c r="N62" s="44"/>
      <c r="P62" s="43"/>
      <c r="Q62" s="45"/>
      <c r="R62" s="39"/>
      <c r="S62" s="45"/>
      <c r="T62" s="45"/>
      <c r="U62" s="39"/>
      <c r="V62" s="45"/>
      <c r="W62" s="45"/>
      <c r="X62" s="39"/>
      <c r="Y62" s="39"/>
      <c r="Z62" s="39"/>
      <c r="AB62" s="25"/>
      <c r="AC62" s="27"/>
      <c r="AD62" s="27"/>
      <c r="AE62" s="25"/>
      <c r="AF62" s="27"/>
      <c r="AG62" s="27"/>
      <c r="AH62" s="25"/>
      <c r="AI62" s="27"/>
      <c r="AJ62" s="27"/>
    </row>
    <row r="63" spans="2:36" ht="12.5" x14ac:dyDescent="0.25">
      <c r="B63" s="22">
        <v>65</v>
      </c>
      <c r="C63" s="16">
        <v>181586.07666666666</v>
      </c>
      <c r="D63" s="16">
        <v>6318611.8166666664</v>
      </c>
      <c r="E63" s="16">
        <v>626568.2333333334</v>
      </c>
      <c r="F63" s="16">
        <v>2319.4766666666669</v>
      </c>
      <c r="G63" s="16">
        <v>617.91577261342445</v>
      </c>
      <c r="H63" s="8">
        <f t="shared" si="0"/>
        <v>4173.2239845069398</v>
      </c>
      <c r="I63" s="9">
        <f t="shared" si="1"/>
        <v>177412.85268215972</v>
      </c>
      <c r="J63" s="9">
        <f t="shared" si="2"/>
        <v>6314438.5926821595</v>
      </c>
      <c r="K63" s="9">
        <f t="shared" si="3"/>
        <v>622395.00934882648</v>
      </c>
      <c r="L63" s="10" t="s">
        <v>154</v>
      </c>
      <c r="M63" s="44"/>
      <c r="N63" s="44"/>
      <c r="P63" s="43"/>
      <c r="Q63" s="39"/>
      <c r="R63" s="39"/>
      <c r="S63" s="39"/>
      <c r="T63" s="39"/>
      <c r="U63" s="39"/>
      <c r="V63" s="39"/>
      <c r="W63" s="39"/>
      <c r="X63" s="39"/>
      <c r="Y63" s="45"/>
      <c r="Z63" s="45"/>
      <c r="AB63" s="25"/>
      <c r="AC63" s="27"/>
      <c r="AD63" s="27"/>
      <c r="AE63" s="25"/>
      <c r="AF63" s="27"/>
      <c r="AG63" s="27"/>
      <c r="AH63" s="25"/>
      <c r="AI63" s="27"/>
      <c r="AJ63" s="27"/>
    </row>
    <row r="64" spans="2:36" ht="12.5" x14ac:dyDescent="0.25">
      <c r="B64" s="22">
        <v>66</v>
      </c>
      <c r="C64" s="16">
        <v>270041.03333333333</v>
      </c>
      <c r="D64" s="16">
        <v>2078178.28</v>
      </c>
      <c r="E64" s="16">
        <v>4275306.95</v>
      </c>
      <c r="F64" s="16">
        <v>4224.3200000000006</v>
      </c>
      <c r="G64" s="16">
        <v>2290.2847259771988</v>
      </c>
      <c r="H64" s="8">
        <f t="shared" si="0"/>
        <v>11095.174177931596</v>
      </c>
      <c r="I64" s="9">
        <f t="shared" si="1"/>
        <v>258945.85915540173</v>
      </c>
      <c r="J64" s="9">
        <f t="shared" si="2"/>
        <v>2067083.1058220684</v>
      </c>
      <c r="K64" s="9">
        <f t="shared" si="3"/>
        <v>4264211.7758220686</v>
      </c>
      <c r="L64" s="10" t="s">
        <v>53</v>
      </c>
      <c r="M64" s="44"/>
      <c r="N64" s="44"/>
      <c r="P64" s="43"/>
      <c r="Q64" s="45"/>
      <c r="R64" s="39"/>
      <c r="S64" s="45"/>
      <c r="T64" s="45"/>
      <c r="U64" s="39"/>
      <c r="V64" s="39"/>
      <c r="W64" s="39"/>
      <c r="X64" s="39"/>
      <c r="Y64" s="39"/>
      <c r="Z64" s="39"/>
      <c r="AB64" s="25"/>
      <c r="AC64" s="27"/>
      <c r="AD64" s="27"/>
      <c r="AE64" s="25"/>
      <c r="AF64" s="27"/>
      <c r="AG64" s="27"/>
      <c r="AH64" s="25"/>
      <c r="AI64" s="27"/>
      <c r="AJ64" s="27"/>
    </row>
    <row r="65" spans="2:36" ht="12.5" x14ac:dyDescent="0.25">
      <c r="B65" s="22">
        <v>67</v>
      </c>
      <c r="C65" s="16">
        <v>40522.983333333337</v>
      </c>
      <c r="D65" s="16">
        <v>276049.38333333336</v>
      </c>
      <c r="E65" s="16">
        <v>800931.59333333327</v>
      </c>
      <c r="F65" s="16">
        <v>718.7688888888888</v>
      </c>
      <c r="G65" s="16">
        <v>228.96145520670188</v>
      </c>
      <c r="H65" s="8">
        <f t="shared" si="0"/>
        <v>1405.6532545089945</v>
      </c>
      <c r="I65" s="9">
        <f t="shared" si="1"/>
        <v>39117.330078824343</v>
      </c>
      <c r="J65" s="9">
        <f t="shared" si="2"/>
        <v>274643.73007882439</v>
      </c>
      <c r="K65" s="9">
        <f t="shared" si="3"/>
        <v>799525.94007882429</v>
      </c>
      <c r="L65" s="10" t="s">
        <v>53</v>
      </c>
      <c r="M65" s="44"/>
      <c r="N65" s="44"/>
      <c r="P65" s="43"/>
      <c r="Q65" s="45"/>
      <c r="R65" s="39"/>
      <c r="S65" s="45"/>
      <c r="T65" s="45"/>
      <c r="U65" s="39"/>
      <c r="V65" s="39"/>
      <c r="W65" s="39"/>
      <c r="X65" s="39"/>
      <c r="Y65" s="39"/>
      <c r="Z65" s="39"/>
      <c r="AB65" s="25"/>
      <c r="AC65" s="27"/>
      <c r="AD65" s="27"/>
      <c r="AE65" s="25"/>
      <c r="AF65" s="27"/>
      <c r="AG65" s="27"/>
      <c r="AH65" s="25"/>
      <c r="AI65" s="27"/>
      <c r="AJ65" s="27"/>
    </row>
    <row r="66" spans="2:36" ht="12.5" x14ac:dyDescent="0.25">
      <c r="B66" s="22">
        <v>68</v>
      </c>
      <c r="C66" s="16">
        <v>187050.51333333331</v>
      </c>
      <c r="D66" s="16">
        <v>1459466.84</v>
      </c>
      <c r="E66" s="16">
        <v>3511415.2233333332</v>
      </c>
      <c r="F66" s="16">
        <v>4305.7311111111112</v>
      </c>
      <c r="G66" s="16">
        <v>783.09577634988955</v>
      </c>
      <c r="H66" s="8">
        <f t="shared" si="0"/>
        <v>6655.0184401607803</v>
      </c>
      <c r="I66" s="9">
        <f t="shared" si="1"/>
        <v>180395.49489317252</v>
      </c>
      <c r="J66" s="9">
        <f t="shared" si="2"/>
        <v>1452811.8215598394</v>
      </c>
      <c r="K66" s="9">
        <f t="shared" si="3"/>
        <v>3504760.2048931723</v>
      </c>
      <c r="L66" s="10" t="s">
        <v>53</v>
      </c>
      <c r="M66" s="44"/>
      <c r="N66" s="44"/>
      <c r="P66" s="43"/>
      <c r="Q66" s="45"/>
      <c r="R66" s="39"/>
      <c r="S66" s="45"/>
      <c r="T66" s="45"/>
      <c r="U66" s="39"/>
      <c r="V66" s="39"/>
      <c r="W66" s="39"/>
      <c r="X66" s="39"/>
      <c r="Y66" s="39"/>
      <c r="Z66" s="39"/>
      <c r="AB66" s="25"/>
      <c r="AC66" s="27"/>
      <c r="AD66" s="27"/>
      <c r="AE66" s="25"/>
      <c r="AF66" s="27"/>
      <c r="AG66" s="27"/>
      <c r="AH66" s="25"/>
      <c r="AI66" s="27"/>
      <c r="AJ66" s="27"/>
    </row>
    <row r="67" spans="2:36" ht="12.5" x14ac:dyDescent="0.25">
      <c r="B67" s="22">
        <v>69</v>
      </c>
      <c r="C67" s="16">
        <v>6092.2333333333336</v>
      </c>
      <c r="D67" s="16">
        <v>98990.473333333328</v>
      </c>
      <c r="E67" s="16">
        <v>4993401.0666666664</v>
      </c>
      <c r="F67" s="16">
        <v>1845.2455555555555</v>
      </c>
      <c r="G67" s="16">
        <v>1252.3318263070223</v>
      </c>
      <c r="H67" s="8">
        <f t="shared" si="0"/>
        <v>5602.2410344766222</v>
      </c>
      <c r="I67" s="9">
        <f t="shared" si="1"/>
        <v>489.99229885671139</v>
      </c>
      <c r="J67" s="9">
        <f t="shared" si="2"/>
        <v>93388.232298856703</v>
      </c>
      <c r="K67" s="9">
        <f t="shared" si="3"/>
        <v>4987798.8256321894</v>
      </c>
      <c r="L67" s="12" t="s">
        <v>155</v>
      </c>
      <c r="M67" s="44"/>
      <c r="N67" s="44"/>
      <c r="P67" s="43"/>
      <c r="Q67" s="39"/>
      <c r="R67" s="39"/>
      <c r="S67" s="39"/>
      <c r="T67" s="39"/>
      <c r="U67" s="39"/>
      <c r="V67" s="45"/>
      <c r="W67" s="45"/>
      <c r="X67" s="39"/>
      <c r="Y67" s="39"/>
      <c r="Z67" s="39"/>
      <c r="AB67" s="25"/>
      <c r="AC67" s="27"/>
      <c r="AD67" s="27"/>
      <c r="AE67" s="25"/>
      <c r="AF67" s="27"/>
      <c r="AG67" s="27"/>
      <c r="AH67" s="25"/>
      <c r="AI67" s="27"/>
      <c r="AJ67" s="27"/>
    </row>
    <row r="68" spans="2:36" ht="12.5" x14ac:dyDescent="0.25">
      <c r="B68" s="22">
        <v>70</v>
      </c>
      <c r="C68" s="16">
        <v>15936.183333333334</v>
      </c>
      <c r="D68" s="16">
        <v>66711.826666666675</v>
      </c>
      <c r="E68" s="16">
        <v>108367.38333333335</v>
      </c>
      <c r="F68" s="16">
        <v>2693.7522222222228</v>
      </c>
      <c r="G68" s="16">
        <v>654.50147274542019</v>
      </c>
      <c r="H68" s="8">
        <f t="shared" si="0"/>
        <v>4657.2566404584832</v>
      </c>
      <c r="I68" s="9">
        <f t="shared" si="1"/>
        <v>11278.926692874851</v>
      </c>
      <c r="J68" s="9">
        <f t="shared" si="2"/>
        <v>62054.570026208195</v>
      </c>
      <c r="K68" s="9">
        <f t="shared" si="3"/>
        <v>103710.12669287487</v>
      </c>
      <c r="L68" s="10" t="s">
        <v>53</v>
      </c>
      <c r="M68" s="44"/>
      <c r="N68" s="44"/>
      <c r="P68" s="43"/>
      <c r="Q68" s="45"/>
      <c r="R68" s="39"/>
      <c r="S68" s="45"/>
      <c r="T68" s="45"/>
      <c r="U68" s="39"/>
      <c r="V68" s="39"/>
      <c r="W68" s="39"/>
      <c r="X68" s="39"/>
      <c r="Y68" s="45"/>
      <c r="Z68" s="45"/>
      <c r="AB68" s="25"/>
      <c r="AC68" s="27"/>
      <c r="AD68" s="27"/>
      <c r="AE68" s="25"/>
      <c r="AF68" s="27"/>
      <c r="AG68" s="27"/>
      <c r="AH68" s="25"/>
      <c r="AI68" s="27"/>
      <c r="AJ68" s="27"/>
    </row>
    <row r="69" spans="2:36" ht="22" x14ac:dyDescent="0.25">
      <c r="B69" s="22">
        <v>71</v>
      </c>
      <c r="C69" s="16">
        <v>1067.0566666666666</v>
      </c>
      <c r="D69" s="16">
        <v>54526.076666666668</v>
      </c>
      <c r="E69" s="16">
        <v>33938.416666666664</v>
      </c>
      <c r="F69" s="16">
        <v>351.98444444444448</v>
      </c>
      <c r="G69" s="16">
        <v>234.31899155575013</v>
      </c>
      <c r="H69" s="8">
        <f t="shared" ref="H69:H132" si="4">F69+3*G69</f>
        <v>1054.9414191116948</v>
      </c>
      <c r="I69" s="9">
        <f t="shared" ref="I69:I132" si="5">IF(C69&gt;$H69,C69-H69,"&lt;DL")</f>
        <v>12.115247554971802</v>
      </c>
      <c r="J69" s="9">
        <f t="shared" ref="J69:J132" si="6">IF(D69&gt;$H69,D69-H69,"&lt;DL")</f>
        <v>53471.135247554972</v>
      </c>
      <c r="K69" s="9">
        <f t="shared" ref="K69:K132" si="7">IF(E69&gt;$H69,E69-H69,"&lt;DL")</f>
        <v>32883.475247554969</v>
      </c>
      <c r="L69" s="33" t="s">
        <v>157</v>
      </c>
      <c r="M69" s="44"/>
      <c r="N69" s="44"/>
      <c r="P69" s="43"/>
      <c r="Q69" s="39"/>
      <c r="R69" s="39"/>
      <c r="S69" s="39"/>
      <c r="T69" s="39"/>
      <c r="U69" s="39"/>
      <c r="V69" s="45"/>
      <c r="W69" s="45"/>
      <c r="X69" s="39"/>
      <c r="Y69" s="39"/>
      <c r="Z69" s="39"/>
      <c r="AB69" s="25"/>
      <c r="AC69" s="27"/>
      <c r="AD69" s="27"/>
      <c r="AE69" s="25"/>
      <c r="AF69" s="27"/>
      <c r="AG69" s="27"/>
      <c r="AH69" s="46"/>
      <c r="AI69" s="27"/>
      <c r="AJ69" s="27"/>
    </row>
    <row r="70" spans="2:36" ht="12.5" x14ac:dyDescent="0.25">
      <c r="B70" s="22">
        <v>72</v>
      </c>
      <c r="C70" s="16">
        <v>955.91333333333341</v>
      </c>
      <c r="D70" s="16">
        <v>142414.75333333333</v>
      </c>
      <c r="E70" s="16">
        <v>62908.54</v>
      </c>
      <c r="F70" s="16">
        <v>863.27555555555557</v>
      </c>
      <c r="G70" s="16">
        <v>211.29288246763426</v>
      </c>
      <c r="H70" s="8">
        <f t="shared" si="4"/>
        <v>1497.1542029584584</v>
      </c>
      <c r="I70" s="9" t="str">
        <f t="shared" si="5"/>
        <v>&lt;DL</v>
      </c>
      <c r="J70" s="9">
        <f t="shared" si="6"/>
        <v>140917.59913037487</v>
      </c>
      <c r="K70" s="9">
        <f t="shared" si="7"/>
        <v>61411.385797041541</v>
      </c>
      <c r="L70" s="10" t="s">
        <v>56</v>
      </c>
      <c r="M70" s="44"/>
      <c r="N70" s="44"/>
      <c r="P70" s="43"/>
      <c r="Q70" s="45"/>
      <c r="R70" s="39"/>
      <c r="S70" s="39"/>
      <c r="T70" s="39"/>
      <c r="U70" s="39"/>
      <c r="V70" s="39"/>
      <c r="W70" s="39"/>
      <c r="X70" s="39"/>
      <c r="Y70" s="45"/>
      <c r="Z70" s="45"/>
      <c r="AB70" s="25"/>
      <c r="AC70" s="27"/>
      <c r="AD70" s="27"/>
      <c r="AE70" s="25"/>
      <c r="AF70" s="27"/>
      <c r="AG70" s="27"/>
      <c r="AH70" s="25"/>
      <c r="AI70" s="27"/>
      <c r="AJ70" s="27"/>
    </row>
    <row r="71" spans="2:36" ht="12.5" x14ac:dyDescent="0.25">
      <c r="B71" s="22">
        <v>73</v>
      </c>
      <c r="C71" s="16">
        <v>88.916666666666671</v>
      </c>
      <c r="D71" s="16">
        <v>23036.593333333334</v>
      </c>
      <c r="E71" s="16">
        <v>7537.8466666666673</v>
      </c>
      <c r="F71" s="16">
        <v>85.213333333333338</v>
      </c>
      <c r="G71" s="16">
        <v>23.139318870221238</v>
      </c>
      <c r="H71" s="8">
        <f t="shared" si="4"/>
        <v>154.63128994399705</v>
      </c>
      <c r="I71" s="9" t="str">
        <f t="shared" si="5"/>
        <v>&lt;DL</v>
      </c>
      <c r="J71" s="9">
        <f t="shared" si="6"/>
        <v>22881.962043389336</v>
      </c>
      <c r="K71" s="9">
        <f t="shared" si="7"/>
        <v>7383.21537672267</v>
      </c>
      <c r="L71" s="10" t="s">
        <v>56</v>
      </c>
      <c r="M71" s="44"/>
      <c r="N71" s="44"/>
      <c r="P71" s="43"/>
      <c r="Q71" s="45"/>
      <c r="R71" s="39"/>
      <c r="S71" s="39"/>
      <c r="T71" s="39"/>
      <c r="U71" s="39"/>
      <c r="V71" s="39"/>
      <c r="W71" s="39"/>
      <c r="X71" s="39"/>
      <c r="Y71" s="45"/>
      <c r="Z71" s="45"/>
      <c r="AB71" s="25"/>
      <c r="AC71" s="27"/>
      <c r="AD71" s="27"/>
      <c r="AE71" s="25"/>
      <c r="AF71" s="27"/>
      <c r="AG71" s="27"/>
      <c r="AH71" s="25"/>
      <c r="AI71" s="27"/>
      <c r="AJ71" s="27"/>
    </row>
    <row r="72" spans="2:36" ht="12.5" x14ac:dyDescent="0.25">
      <c r="B72" s="22">
        <v>74</v>
      </c>
      <c r="C72" s="16">
        <v>100.03333333333335</v>
      </c>
      <c r="D72" s="16">
        <v>6915.1566666666668</v>
      </c>
      <c r="E72" s="16">
        <v>5102.666666666667</v>
      </c>
      <c r="F72" s="16">
        <v>114.85222222222221</v>
      </c>
      <c r="G72" s="16">
        <v>33.956522255727329</v>
      </c>
      <c r="H72" s="8">
        <f t="shared" si="4"/>
        <v>216.72178898940422</v>
      </c>
      <c r="I72" s="9" t="str">
        <f t="shared" si="5"/>
        <v>&lt;DL</v>
      </c>
      <c r="J72" s="9">
        <f t="shared" si="6"/>
        <v>6698.4348776772622</v>
      </c>
      <c r="K72" s="9">
        <f t="shared" si="7"/>
        <v>4885.9448776772624</v>
      </c>
      <c r="L72" s="10" t="s">
        <v>56</v>
      </c>
      <c r="M72" s="44"/>
      <c r="N72" s="44"/>
      <c r="P72" s="43"/>
      <c r="Q72" s="45"/>
      <c r="R72" s="39"/>
      <c r="S72" s="39"/>
      <c r="T72" s="39"/>
      <c r="U72" s="39"/>
      <c r="V72" s="45"/>
      <c r="W72" s="45"/>
      <c r="X72" s="39"/>
      <c r="Y72" s="45"/>
      <c r="Z72" s="45"/>
      <c r="AB72" s="25"/>
      <c r="AC72" s="27"/>
      <c r="AD72" s="27"/>
      <c r="AE72" s="25"/>
      <c r="AF72" s="27"/>
      <c r="AG72" s="27"/>
      <c r="AH72" s="25"/>
      <c r="AI72" s="27"/>
      <c r="AJ72" s="27"/>
    </row>
    <row r="73" spans="2:36" ht="12.5" x14ac:dyDescent="0.25">
      <c r="B73" s="22">
        <v>75</v>
      </c>
      <c r="C73" s="16">
        <v>411.25666666666666</v>
      </c>
      <c r="D73" s="16">
        <v>110235.46666666667</v>
      </c>
      <c r="E73" s="16">
        <v>13310.503333333332</v>
      </c>
      <c r="F73" s="16">
        <v>396.43555555555548</v>
      </c>
      <c r="G73" s="16">
        <v>372.37123299102905</v>
      </c>
      <c r="H73" s="8">
        <f t="shared" si="4"/>
        <v>1513.5492545286427</v>
      </c>
      <c r="I73" s="9" t="str">
        <f t="shared" si="5"/>
        <v>&lt;DL</v>
      </c>
      <c r="J73" s="9">
        <f t="shared" si="6"/>
        <v>108721.91741213803</v>
      </c>
      <c r="K73" s="9">
        <f t="shared" si="7"/>
        <v>11796.954078804689</v>
      </c>
      <c r="L73" s="12" t="s">
        <v>55</v>
      </c>
      <c r="M73" s="44"/>
      <c r="N73" s="44"/>
      <c r="P73" s="43"/>
      <c r="Q73" s="39"/>
      <c r="R73" s="39"/>
      <c r="S73" s="45"/>
      <c r="T73" s="45"/>
      <c r="U73" s="39"/>
      <c r="V73" s="39"/>
      <c r="W73" s="39"/>
      <c r="X73" s="39"/>
      <c r="Y73" s="39"/>
      <c r="Z73" s="39"/>
      <c r="AB73" s="25"/>
      <c r="AC73" s="27"/>
      <c r="AD73" s="27"/>
      <c r="AE73" s="25"/>
      <c r="AF73" s="27"/>
      <c r="AG73" s="27"/>
      <c r="AH73" s="25"/>
      <c r="AI73" s="27"/>
      <c r="AJ73" s="27"/>
    </row>
    <row r="74" spans="2:36" ht="12.5" x14ac:dyDescent="0.25">
      <c r="B74" s="22">
        <v>76</v>
      </c>
      <c r="C74" s="16">
        <v>75623.23</v>
      </c>
      <c r="D74" s="16">
        <v>87401.496666666659</v>
      </c>
      <c r="E74" s="16">
        <v>79896.039999999994</v>
      </c>
      <c r="F74" s="16">
        <v>82274.33</v>
      </c>
      <c r="G74" s="16">
        <v>6540.9763507454409</v>
      </c>
      <c r="H74" s="8">
        <f t="shared" si="4"/>
        <v>101897.25905223633</v>
      </c>
      <c r="I74" s="9" t="str">
        <f t="shared" si="5"/>
        <v>&lt;DL</v>
      </c>
      <c r="J74" s="9" t="str">
        <f t="shared" si="6"/>
        <v>&lt;DL</v>
      </c>
      <c r="K74" s="9" t="str">
        <f t="shared" si="7"/>
        <v>&lt;DL</v>
      </c>
      <c r="L74" s="10"/>
      <c r="M74" s="44"/>
      <c r="N74" s="44"/>
      <c r="P74" s="43"/>
      <c r="Q74" s="39"/>
      <c r="R74" s="39"/>
      <c r="S74" s="39"/>
      <c r="T74" s="39"/>
      <c r="U74" s="39"/>
      <c r="V74" s="45"/>
      <c r="W74" s="45"/>
      <c r="X74" s="39"/>
      <c r="Y74" s="45"/>
      <c r="Z74" s="45"/>
      <c r="AB74" s="25"/>
      <c r="AC74" s="27"/>
      <c r="AD74" s="27"/>
      <c r="AE74" s="25"/>
      <c r="AF74" s="27"/>
      <c r="AG74" s="27"/>
      <c r="AH74" s="25"/>
      <c r="AI74" s="27"/>
      <c r="AJ74" s="27"/>
    </row>
    <row r="75" spans="2:36" ht="12.5" x14ac:dyDescent="0.25">
      <c r="B75" s="22">
        <v>77</v>
      </c>
      <c r="C75" s="16">
        <v>55.573333333333331</v>
      </c>
      <c r="D75" s="16">
        <v>644.69666666666672</v>
      </c>
      <c r="E75" s="16">
        <v>244.53333333333333</v>
      </c>
      <c r="F75" s="16">
        <v>200.07222222222222</v>
      </c>
      <c r="G75" s="16">
        <v>101.86011073653538</v>
      </c>
      <c r="H75" s="8">
        <f t="shared" si="4"/>
        <v>505.65255443182832</v>
      </c>
      <c r="I75" s="9" t="str">
        <f t="shared" si="5"/>
        <v>&lt;DL</v>
      </c>
      <c r="J75" s="9">
        <f t="shared" si="6"/>
        <v>139.04411223483839</v>
      </c>
      <c r="K75" s="9" t="str">
        <f t="shared" si="7"/>
        <v>&lt;DL</v>
      </c>
      <c r="L75" s="12" t="s">
        <v>156</v>
      </c>
      <c r="M75" s="44"/>
      <c r="N75" s="44"/>
      <c r="P75" s="43"/>
      <c r="Q75" s="39"/>
      <c r="R75" s="39"/>
      <c r="S75" s="39"/>
      <c r="T75" s="39"/>
      <c r="U75" s="39"/>
      <c r="V75" s="45"/>
      <c r="W75" s="45"/>
      <c r="X75" s="39"/>
      <c r="Y75" s="39"/>
      <c r="Z75" s="39"/>
      <c r="AB75" s="25"/>
      <c r="AC75" s="27"/>
      <c r="AD75" s="27"/>
      <c r="AE75" s="25"/>
      <c r="AF75" s="27"/>
      <c r="AG75" s="27"/>
      <c r="AH75" s="25"/>
      <c r="AI75" s="27"/>
      <c r="AJ75" s="27"/>
    </row>
    <row r="76" spans="2:36" ht="12.5" x14ac:dyDescent="0.25">
      <c r="B76" s="22">
        <v>78</v>
      </c>
      <c r="C76" s="16">
        <v>14923.553333333335</v>
      </c>
      <c r="D76" s="16">
        <v>19396.813333333335</v>
      </c>
      <c r="E76" s="16">
        <v>15880.299999999997</v>
      </c>
      <c r="F76" s="16">
        <v>16147.438888888888</v>
      </c>
      <c r="G76" s="16">
        <v>1510.0293436160359</v>
      </c>
      <c r="H76" s="8">
        <f t="shared" si="4"/>
        <v>20677.526919736996</v>
      </c>
      <c r="I76" s="9" t="str">
        <f t="shared" si="5"/>
        <v>&lt;DL</v>
      </c>
      <c r="J76" s="9" t="str">
        <f t="shared" si="6"/>
        <v>&lt;DL</v>
      </c>
      <c r="K76" s="9" t="str">
        <f t="shared" si="7"/>
        <v>&lt;DL</v>
      </c>
      <c r="L76" s="10"/>
      <c r="M76" s="44"/>
      <c r="N76" s="44"/>
      <c r="P76" s="43"/>
      <c r="Q76" s="39"/>
      <c r="R76" s="39"/>
      <c r="S76" s="45"/>
      <c r="T76" s="45"/>
      <c r="U76" s="39"/>
      <c r="V76" s="45"/>
      <c r="W76" s="45"/>
      <c r="X76" s="39"/>
      <c r="Y76" s="39"/>
      <c r="Z76" s="39"/>
      <c r="AB76" s="25"/>
      <c r="AC76" s="27"/>
      <c r="AD76" s="27"/>
      <c r="AE76" s="25"/>
      <c r="AF76" s="27"/>
      <c r="AG76" s="27"/>
      <c r="AH76" s="25"/>
      <c r="AI76" s="27"/>
      <c r="AJ76" s="27"/>
    </row>
    <row r="77" spans="2:36" ht="12.5" x14ac:dyDescent="0.25">
      <c r="B77" s="22">
        <v>79</v>
      </c>
      <c r="C77" s="16">
        <v>46666.573333333334</v>
      </c>
      <c r="D77" s="16">
        <v>82162.150000000009</v>
      </c>
      <c r="E77" s="16">
        <v>49842.833333333336</v>
      </c>
      <c r="F77" s="16">
        <v>2779.09</v>
      </c>
      <c r="G77" s="16">
        <v>1987.1278827521669</v>
      </c>
      <c r="H77" s="8">
        <f t="shared" si="4"/>
        <v>8740.4736482565004</v>
      </c>
      <c r="I77" s="9">
        <f t="shared" si="5"/>
        <v>37926.099685076835</v>
      </c>
      <c r="J77" s="9">
        <f t="shared" si="6"/>
        <v>73421.676351743503</v>
      </c>
      <c r="K77" s="9">
        <f t="shared" si="7"/>
        <v>41102.359685076837</v>
      </c>
      <c r="L77" s="10" t="s">
        <v>10</v>
      </c>
      <c r="M77" s="44"/>
      <c r="N77" s="44"/>
      <c r="P77" s="43"/>
      <c r="Q77" s="39"/>
      <c r="R77" s="39"/>
      <c r="S77" s="39"/>
      <c r="T77" s="39"/>
      <c r="U77" s="39"/>
      <c r="V77" s="39"/>
      <c r="W77" s="39"/>
      <c r="X77" s="39"/>
      <c r="Y77" s="45"/>
      <c r="Z77" s="45"/>
      <c r="AB77" s="25"/>
      <c r="AC77" s="27"/>
      <c r="AD77" s="27"/>
      <c r="AE77" s="25"/>
      <c r="AF77" s="27"/>
      <c r="AG77" s="27"/>
      <c r="AH77" s="25"/>
      <c r="AI77" s="27"/>
      <c r="AJ77" s="27"/>
    </row>
    <row r="78" spans="2:36" ht="12.5" x14ac:dyDescent="0.25">
      <c r="B78" s="22">
        <v>80</v>
      </c>
      <c r="C78" s="16">
        <v>12971110.533333333</v>
      </c>
      <c r="D78" s="16">
        <v>15403326.906666666</v>
      </c>
      <c r="E78" s="16">
        <v>13230612.103333334</v>
      </c>
      <c r="F78" s="16">
        <v>14716375.821111111</v>
      </c>
      <c r="G78" s="16">
        <v>1742458.4846457355</v>
      </c>
      <c r="H78" s="8">
        <f t="shared" si="4"/>
        <v>19943751.275048316</v>
      </c>
      <c r="I78" s="9" t="str">
        <f t="shared" si="5"/>
        <v>&lt;DL</v>
      </c>
      <c r="J78" s="9" t="str">
        <f t="shared" si="6"/>
        <v>&lt;DL</v>
      </c>
      <c r="K78" s="9" t="str">
        <f t="shared" si="7"/>
        <v>&lt;DL</v>
      </c>
      <c r="L78" s="10"/>
      <c r="M78" s="44"/>
      <c r="N78" s="44"/>
      <c r="P78" s="43"/>
      <c r="Q78" s="39"/>
      <c r="R78" s="39"/>
      <c r="S78" s="45"/>
      <c r="T78" s="45"/>
      <c r="U78" s="39"/>
      <c r="V78" s="45"/>
      <c r="W78" s="45"/>
      <c r="X78" s="39"/>
      <c r="Y78" s="39"/>
      <c r="Z78" s="39"/>
      <c r="AB78" s="25"/>
      <c r="AC78" s="27"/>
      <c r="AD78" s="27"/>
      <c r="AE78" s="25"/>
      <c r="AF78" s="27"/>
      <c r="AG78" s="27"/>
      <c r="AH78" s="46"/>
      <c r="AI78" s="27"/>
      <c r="AJ78" s="27"/>
    </row>
    <row r="79" spans="2:36" ht="12.5" x14ac:dyDescent="0.25">
      <c r="B79" s="22">
        <v>81</v>
      </c>
      <c r="C79" s="16">
        <v>55733.293333333335</v>
      </c>
      <c r="D79" s="16">
        <v>88065.996666666659</v>
      </c>
      <c r="E79" s="16">
        <v>56102.806666666664</v>
      </c>
      <c r="F79" s="16">
        <v>9243.0388888888883</v>
      </c>
      <c r="G79" s="16">
        <v>2376.4363622410519</v>
      </c>
      <c r="H79" s="8">
        <f t="shared" si="4"/>
        <v>16372.347975612043</v>
      </c>
      <c r="I79" s="9">
        <f t="shared" si="5"/>
        <v>39360.945357721292</v>
      </c>
      <c r="J79" s="9">
        <f t="shared" si="6"/>
        <v>71693.648691054608</v>
      </c>
      <c r="K79" s="9">
        <f t="shared" si="7"/>
        <v>39730.45869105462</v>
      </c>
      <c r="L79" s="10" t="s">
        <v>10</v>
      </c>
      <c r="M79" s="44"/>
      <c r="N79" s="44"/>
      <c r="P79" s="43"/>
      <c r="Q79" s="39"/>
      <c r="R79" s="39"/>
      <c r="S79" s="39"/>
      <c r="T79" s="39"/>
      <c r="U79" s="39"/>
      <c r="V79" s="39"/>
      <c r="W79" s="39"/>
      <c r="X79" s="39"/>
      <c r="Y79" s="45"/>
      <c r="Z79" s="45"/>
      <c r="AB79" s="25"/>
      <c r="AC79" s="27"/>
      <c r="AD79" s="27"/>
      <c r="AE79" s="46"/>
      <c r="AF79" s="27"/>
      <c r="AG79" s="27"/>
      <c r="AH79" s="25"/>
      <c r="AI79" s="27"/>
      <c r="AJ79" s="27"/>
    </row>
    <row r="80" spans="2:36" ht="22" x14ac:dyDescent="0.25">
      <c r="B80" s="22">
        <v>82</v>
      </c>
      <c r="C80" s="16">
        <v>211.17999999999998</v>
      </c>
      <c r="D80" s="16">
        <v>10896.283333333333</v>
      </c>
      <c r="E80" s="16">
        <v>978.12333333333333</v>
      </c>
      <c r="F80" s="16">
        <v>440.89888888888891</v>
      </c>
      <c r="G80" s="16">
        <v>163.86244449175911</v>
      </c>
      <c r="H80" s="8">
        <f t="shared" si="4"/>
        <v>932.48622236416622</v>
      </c>
      <c r="I80" s="9" t="str">
        <f t="shared" si="5"/>
        <v>&lt;DL</v>
      </c>
      <c r="J80" s="9">
        <f t="shared" si="6"/>
        <v>9963.7971109691662</v>
      </c>
      <c r="K80" s="9">
        <f t="shared" si="7"/>
        <v>45.637110969167111</v>
      </c>
      <c r="L80" s="12" t="s">
        <v>158</v>
      </c>
      <c r="M80" s="44"/>
      <c r="N80" s="44"/>
      <c r="P80" s="43"/>
      <c r="Q80" s="39"/>
      <c r="R80" s="39"/>
      <c r="S80" s="45"/>
      <c r="T80" s="45"/>
      <c r="U80" s="39"/>
      <c r="V80" s="45"/>
      <c r="W80" s="45"/>
      <c r="X80" s="39"/>
      <c r="Y80" s="39"/>
      <c r="Z80" s="39"/>
      <c r="AB80" s="25"/>
      <c r="AC80" s="27"/>
      <c r="AD80" s="27"/>
      <c r="AE80" s="25"/>
      <c r="AF80" s="27"/>
      <c r="AG80" s="27"/>
      <c r="AH80" s="25"/>
      <c r="AI80" s="27"/>
      <c r="AJ80" s="27"/>
    </row>
    <row r="81" spans="2:36" ht="12.5" x14ac:dyDescent="0.25">
      <c r="B81" s="22">
        <v>83</v>
      </c>
      <c r="C81" s="16">
        <v>211.18666666666664</v>
      </c>
      <c r="D81" s="16">
        <v>222.29666666666665</v>
      </c>
      <c r="E81" s="16">
        <v>222.31333333333336</v>
      </c>
      <c r="F81" s="16">
        <v>303.8122222222222</v>
      </c>
      <c r="G81" s="16">
        <v>126.41030919339761</v>
      </c>
      <c r="H81" s="8">
        <f t="shared" si="4"/>
        <v>683.04314980241497</v>
      </c>
      <c r="I81" s="9" t="str">
        <f t="shared" si="5"/>
        <v>&lt;DL</v>
      </c>
      <c r="J81" s="9" t="str">
        <f t="shared" si="6"/>
        <v>&lt;DL</v>
      </c>
      <c r="K81" s="9" t="str">
        <f t="shared" si="7"/>
        <v>&lt;DL</v>
      </c>
      <c r="L81" s="10"/>
      <c r="M81" s="44"/>
      <c r="N81" s="44"/>
      <c r="P81" s="43"/>
      <c r="Q81" s="39"/>
      <c r="R81" s="39"/>
      <c r="S81" s="45"/>
      <c r="T81" s="45"/>
      <c r="U81" s="39"/>
      <c r="V81" s="39"/>
      <c r="W81" s="39"/>
      <c r="X81" s="39"/>
      <c r="Y81" s="39"/>
      <c r="Z81" s="39"/>
      <c r="AB81" s="25"/>
      <c r="AC81" s="27"/>
      <c r="AD81" s="27"/>
      <c r="AE81" s="25"/>
      <c r="AF81" s="27"/>
      <c r="AG81" s="27"/>
      <c r="AH81" s="25"/>
      <c r="AI81" s="27"/>
      <c r="AJ81" s="27"/>
    </row>
    <row r="82" spans="2:36" ht="22" x14ac:dyDescent="0.25">
      <c r="B82" s="22">
        <v>84</v>
      </c>
      <c r="C82" s="16">
        <v>2123.1433333333334</v>
      </c>
      <c r="D82" s="16">
        <v>4046.3700000000003</v>
      </c>
      <c r="E82" s="16">
        <v>17026.633333333331</v>
      </c>
      <c r="F82" s="16">
        <v>2141.6633333333334</v>
      </c>
      <c r="G82" s="16">
        <v>1347.7267566659534</v>
      </c>
      <c r="H82" s="8">
        <f t="shared" si="4"/>
        <v>6184.8436033311937</v>
      </c>
      <c r="I82" s="9" t="str">
        <f t="shared" si="5"/>
        <v>&lt;DL</v>
      </c>
      <c r="J82" s="9" t="str">
        <f t="shared" si="6"/>
        <v>&lt;DL</v>
      </c>
      <c r="K82" s="9">
        <f t="shared" si="7"/>
        <v>10841.789730002138</v>
      </c>
      <c r="L82" s="12" t="s">
        <v>159</v>
      </c>
      <c r="M82" s="44"/>
      <c r="N82" s="44"/>
      <c r="P82" s="43"/>
      <c r="Q82" s="39"/>
      <c r="R82" s="39"/>
      <c r="S82" s="45"/>
      <c r="T82" s="45"/>
      <c r="U82" s="39"/>
      <c r="V82" s="39"/>
      <c r="W82" s="39"/>
      <c r="X82" s="39"/>
      <c r="Y82" s="45"/>
      <c r="Z82" s="45"/>
      <c r="AB82" s="25"/>
      <c r="AC82" s="27"/>
      <c r="AD82" s="27"/>
      <c r="AE82" s="25"/>
      <c r="AF82" s="27"/>
      <c r="AG82" s="27"/>
      <c r="AH82" s="25"/>
      <c r="AI82" s="27"/>
      <c r="AJ82" s="27"/>
    </row>
    <row r="83" spans="2:36" ht="12.5" x14ac:dyDescent="0.25">
      <c r="B83" s="22">
        <v>85</v>
      </c>
      <c r="C83" s="16">
        <v>4179.78</v>
      </c>
      <c r="D83" s="16">
        <v>22446.093333333334</v>
      </c>
      <c r="E83" s="16">
        <v>182374.96333333329</v>
      </c>
      <c r="F83" s="16">
        <v>2504.8144444444447</v>
      </c>
      <c r="G83" s="16">
        <v>799.65574330689549</v>
      </c>
      <c r="H83" s="8">
        <f t="shared" si="4"/>
        <v>4903.781674365131</v>
      </c>
      <c r="I83" s="9" t="str">
        <f t="shared" si="5"/>
        <v>&lt;DL</v>
      </c>
      <c r="J83" s="9">
        <f t="shared" si="6"/>
        <v>17542.311658968203</v>
      </c>
      <c r="K83" s="9">
        <f t="shared" si="7"/>
        <v>177471.18165896815</v>
      </c>
      <c r="L83" s="12" t="s">
        <v>58</v>
      </c>
      <c r="M83" s="44"/>
      <c r="N83" s="44"/>
      <c r="P83" s="43"/>
      <c r="Q83" s="39"/>
      <c r="R83" s="39"/>
      <c r="S83" s="39"/>
      <c r="T83" s="39"/>
      <c r="U83" s="39"/>
      <c r="V83" s="45"/>
      <c r="W83" s="45"/>
      <c r="X83" s="39"/>
      <c r="Y83" s="39"/>
      <c r="Z83" s="39"/>
      <c r="AB83" s="25"/>
      <c r="AC83" s="27"/>
      <c r="AD83" s="27"/>
      <c r="AE83" s="25"/>
      <c r="AF83" s="27"/>
      <c r="AG83" s="27"/>
      <c r="AH83" s="25"/>
      <c r="AI83" s="27"/>
      <c r="AJ83" s="27"/>
    </row>
    <row r="84" spans="2:36" ht="12.5" x14ac:dyDescent="0.25">
      <c r="B84" s="22">
        <v>86</v>
      </c>
      <c r="C84" s="16">
        <v>14122.793333333335</v>
      </c>
      <c r="D84" s="16">
        <v>31064.653333333332</v>
      </c>
      <c r="E84" s="16">
        <v>310009.86333333334</v>
      </c>
      <c r="F84" s="16">
        <v>1482.1166666666668</v>
      </c>
      <c r="G84" s="16">
        <v>1365.8199219638484</v>
      </c>
      <c r="H84" s="8">
        <f t="shared" si="4"/>
        <v>5579.5764325582122</v>
      </c>
      <c r="I84" s="9">
        <f t="shared" si="5"/>
        <v>8543.2169007751218</v>
      </c>
      <c r="J84" s="9">
        <f t="shared" si="6"/>
        <v>25485.076900775119</v>
      </c>
      <c r="K84" s="9">
        <f t="shared" si="7"/>
        <v>304430.28690077516</v>
      </c>
      <c r="L84" s="10" t="s">
        <v>160</v>
      </c>
      <c r="M84" s="44"/>
      <c r="N84" s="44"/>
      <c r="P84" s="43"/>
      <c r="Q84" s="39"/>
      <c r="R84" s="39"/>
      <c r="S84" s="45"/>
      <c r="T84" s="45"/>
      <c r="U84" s="39"/>
      <c r="V84" s="39"/>
      <c r="W84" s="39"/>
      <c r="X84" s="39"/>
      <c r="Y84" s="45"/>
      <c r="Z84" s="45"/>
      <c r="AB84" s="25"/>
      <c r="AC84" s="27"/>
      <c r="AD84" s="27"/>
      <c r="AE84" s="25"/>
      <c r="AF84" s="27"/>
      <c r="AG84" s="27"/>
      <c r="AH84" s="25"/>
      <c r="AI84" s="27"/>
      <c r="AJ84" s="27"/>
    </row>
    <row r="85" spans="2:36" ht="22" x14ac:dyDescent="0.25">
      <c r="B85" s="22">
        <v>87</v>
      </c>
      <c r="C85" s="16">
        <v>11218.983333333332</v>
      </c>
      <c r="D85" s="16">
        <v>30954.35666666667</v>
      </c>
      <c r="E85" s="16">
        <v>379236.34</v>
      </c>
      <c r="F85" s="16">
        <v>1004.0666666666666</v>
      </c>
      <c r="G85" s="16">
        <v>150.89775857992328</v>
      </c>
      <c r="H85" s="8">
        <f t="shared" si="4"/>
        <v>1456.7599424064365</v>
      </c>
      <c r="I85" s="9">
        <f t="shared" si="5"/>
        <v>9762.2233909268944</v>
      </c>
      <c r="J85" s="9">
        <f t="shared" si="6"/>
        <v>29497.596724260235</v>
      </c>
      <c r="K85" s="9">
        <f t="shared" si="7"/>
        <v>377779.58005759359</v>
      </c>
      <c r="L85" s="12" t="s">
        <v>59</v>
      </c>
      <c r="M85" s="44"/>
      <c r="N85" s="44"/>
      <c r="P85" s="43"/>
      <c r="Q85" s="39"/>
      <c r="R85" s="39"/>
      <c r="S85" s="39"/>
      <c r="T85" s="39"/>
      <c r="U85" s="39"/>
      <c r="V85" s="45"/>
      <c r="W85" s="45"/>
      <c r="X85" s="39"/>
      <c r="Y85" s="45"/>
      <c r="Z85" s="45"/>
      <c r="AB85" s="25"/>
      <c r="AC85" s="27"/>
      <c r="AD85" s="27"/>
      <c r="AE85" s="25"/>
      <c r="AF85" s="27"/>
      <c r="AG85" s="27"/>
      <c r="AH85" s="25"/>
      <c r="AI85" s="27"/>
      <c r="AJ85" s="27"/>
    </row>
    <row r="86" spans="2:36" ht="12.5" x14ac:dyDescent="0.25">
      <c r="B86" s="22">
        <v>88</v>
      </c>
      <c r="C86" s="16">
        <v>124149.07333333332</v>
      </c>
      <c r="D86" s="16">
        <v>256184.36333333337</v>
      </c>
      <c r="E86" s="16">
        <v>2832287.39</v>
      </c>
      <c r="F86" s="16">
        <v>1007.7788888888889</v>
      </c>
      <c r="G86" s="16">
        <v>274.37577874014181</v>
      </c>
      <c r="H86" s="8">
        <f t="shared" si="4"/>
        <v>1830.9062251093142</v>
      </c>
      <c r="I86" s="9">
        <f t="shared" si="5"/>
        <v>122318.16710822401</v>
      </c>
      <c r="J86" s="9">
        <f t="shared" si="6"/>
        <v>254353.45710822404</v>
      </c>
      <c r="K86" s="9">
        <f t="shared" si="7"/>
        <v>2830456.4837748907</v>
      </c>
      <c r="L86" s="10" t="s">
        <v>160</v>
      </c>
      <c r="M86" s="44"/>
      <c r="N86" s="44"/>
      <c r="P86" s="43"/>
      <c r="Q86" s="39"/>
      <c r="R86" s="39"/>
      <c r="S86" s="39"/>
      <c r="T86" s="39"/>
      <c r="U86" s="39"/>
      <c r="V86" s="39"/>
      <c r="W86" s="39"/>
      <c r="X86" s="39"/>
      <c r="Y86" s="45"/>
      <c r="Z86" s="45"/>
      <c r="AB86" s="25"/>
      <c r="AC86" s="27"/>
      <c r="AD86" s="27"/>
      <c r="AE86" s="25"/>
      <c r="AF86" s="27"/>
      <c r="AG86" s="27"/>
      <c r="AH86" s="25"/>
      <c r="AI86" s="27"/>
      <c r="AJ86" s="27"/>
    </row>
    <row r="87" spans="2:36" ht="12.5" x14ac:dyDescent="0.25">
      <c r="B87" s="22">
        <v>89</v>
      </c>
      <c r="C87" s="16">
        <v>23727.02</v>
      </c>
      <c r="D87" s="16">
        <v>72279.846666666679</v>
      </c>
      <c r="E87" s="16">
        <v>59839.776666666672</v>
      </c>
      <c r="F87" s="16">
        <v>74.098888888888894</v>
      </c>
      <c r="G87" s="16">
        <v>71.457551061477787</v>
      </c>
      <c r="H87" s="8">
        <f t="shared" si="4"/>
        <v>288.47154207332227</v>
      </c>
      <c r="I87" s="9">
        <f t="shared" si="5"/>
        <v>23438.548457926678</v>
      </c>
      <c r="J87" s="9">
        <f t="shared" si="6"/>
        <v>71991.375124593353</v>
      </c>
      <c r="K87" s="9">
        <f t="shared" si="7"/>
        <v>59551.305124593353</v>
      </c>
      <c r="L87" s="12" t="s">
        <v>60</v>
      </c>
      <c r="M87" s="44"/>
      <c r="N87" s="44"/>
      <c r="P87" s="43"/>
      <c r="Q87" s="39"/>
      <c r="R87" s="39"/>
      <c r="S87" s="45"/>
      <c r="T87" s="45"/>
      <c r="U87" s="39"/>
      <c r="V87" s="39"/>
      <c r="W87" s="39"/>
      <c r="X87" s="39"/>
      <c r="Y87" s="39"/>
      <c r="Z87" s="39"/>
      <c r="AB87" s="25"/>
      <c r="AC87" s="27"/>
      <c r="AD87" s="27"/>
      <c r="AE87" s="25"/>
      <c r="AF87" s="27"/>
      <c r="AG87" s="27"/>
      <c r="AH87" s="25"/>
      <c r="AI87" s="27"/>
      <c r="AJ87" s="27"/>
    </row>
    <row r="88" spans="2:36" ht="22" x14ac:dyDescent="0.25">
      <c r="B88" s="22">
        <v>90</v>
      </c>
      <c r="C88" s="16">
        <v>59383.263333333336</v>
      </c>
      <c r="D88" s="16">
        <v>21386569.573333334</v>
      </c>
      <c r="E88" s="16">
        <v>248231.40333333332</v>
      </c>
      <c r="F88" s="16">
        <v>114.85555555555555</v>
      </c>
      <c r="G88" s="16">
        <v>33.957613666539196</v>
      </c>
      <c r="H88" s="8">
        <f t="shared" si="4"/>
        <v>216.72839655517313</v>
      </c>
      <c r="I88" s="9">
        <f t="shared" si="5"/>
        <v>59166.53493677816</v>
      </c>
      <c r="J88" s="9">
        <f t="shared" si="6"/>
        <v>21386352.844936781</v>
      </c>
      <c r="K88" s="9">
        <f t="shared" si="7"/>
        <v>248014.67493677814</v>
      </c>
      <c r="L88" s="23" t="s">
        <v>61</v>
      </c>
      <c r="M88" s="44"/>
      <c r="N88" s="44"/>
      <c r="P88" s="43"/>
      <c r="Q88" s="45"/>
      <c r="R88" s="39"/>
      <c r="S88" s="39"/>
      <c r="T88" s="39"/>
      <c r="U88" s="39"/>
      <c r="V88" s="45"/>
      <c r="W88" s="45"/>
      <c r="X88" s="39"/>
      <c r="Y88" s="39"/>
      <c r="Z88" s="39"/>
      <c r="AB88" s="25"/>
      <c r="AC88" s="27"/>
      <c r="AD88" s="27"/>
      <c r="AE88" s="25"/>
      <c r="AF88" s="27"/>
      <c r="AG88" s="27"/>
      <c r="AH88" s="25"/>
      <c r="AI88" s="27"/>
      <c r="AJ88" s="27"/>
    </row>
    <row r="89" spans="2:36" ht="12.5" x14ac:dyDescent="0.25">
      <c r="B89" s="22">
        <v>91</v>
      </c>
      <c r="C89" s="16">
        <v>13188.463333333333</v>
      </c>
      <c r="D89" s="16">
        <v>4785647.46</v>
      </c>
      <c r="E89" s="16">
        <v>54105.579999999994</v>
      </c>
      <c r="F89" s="16">
        <v>44.458888888888886</v>
      </c>
      <c r="G89" s="16">
        <v>19.252706976576725</v>
      </c>
      <c r="H89" s="8">
        <f t="shared" si="4"/>
        <v>102.21700981861906</v>
      </c>
      <c r="I89" s="9">
        <f t="shared" si="5"/>
        <v>13086.246323514713</v>
      </c>
      <c r="J89" s="9">
        <f t="shared" si="6"/>
        <v>4785545.2429901818</v>
      </c>
      <c r="K89" s="9">
        <f t="shared" si="7"/>
        <v>54003.362990181377</v>
      </c>
      <c r="L89" s="10" t="s">
        <v>62</v>
      </c>
      <c r="M89" s="44"/>
      <c r="N89" s="44"/>
      <c r="P89" s="43"/>
      <c r="Q89" s="45"/>
      <c r="R89" s="39"/>
      <c r="S89" s="39"/>
      <c r="T89" s="39"/>
      <c r="U89" s="39"/>
      <c r="V89" s="45"/>
      <c r="W89" s="45"/>
      <c r="X89" s="39"/>
      <c r="Y89" s="39"/>
      <c r="Z89" s="39"/>
      <c r="AB89" s="25"/>
      <c r="AC89" s="27"/>
      <c r="AD89" s="27"/>
      <c r="AE89" s="25"/>
      <c r="AF89" s="27"/>
      <c r="AG89" s="27"/>
      <c r="AH89" s="25"/>
      <c r="AI89" s="27"/>
      <c r="AJ89" s="27"/>
    </row>
    <row r="90" spans="2:36" ht="22" x14ac:dyDescent="0.25">
      <c r="B90" s="22">
        <v>92</v>
      </c>
      <c r="C90" s="16">
        <v>20253.396666666667</v>
      </c>
      <c r="D90" s="16">
        <v>9124945.6899999995</v>
      </c>
      <c r="E90" s="16">
        <v>258993.0266666667</v>
      </c>
      <c r="F90" s="16">
        <v>107.44333333333334</v>
      </c>
      <c r="G90" s="16">
        <v>23.139318870221278</v>
      </c>
      <c r="H90" s="8">
        <f t="shared" si="4"/>
        <v>176.86128994399718</v>
      </c>
      <c r="I90" s="9">
        <f t="shared" si="5"/>
        <v>20076.53537672267</v>
      </c>
      <c r="J90" s="9">
        <f t="shared" si="6"/>
        <v>9124768.828710055</v>
      </c>
      <c r="K90" s="9">
        <f t="shared" si="7"/>
        <v>258816.1653767227</v>
      </c>
      <c r="L90" s="12" t="s">
        <v>65</v>
      </c>
      <c r="M90" s="44"/>
      <c r="N90" s="44"/>
      <c r="P90" s="43"/>
      <c r="Q90" s="45"/>
      <c r="R90" s="39"/>
      <c r="S90" s="45"/>
      <c r="T90" s="45"/>
      <c r="U90" s="39"/>
      <c r="V90" s="45"/>
      <c r="W90" s="45"/>
      <c r="X90" s="39"/>
      <c r="Y90" s="39"/>
      <c r="Z90" s="39"/>
      <c r="AB90" s="25"/>
      <c r="AC90" s="27"/>
      <c r="AD90" s="27"/>
      <c r="AE90" s="25"/>
      <c r="AF90" s="27"/>
      <c r="AG90" s="27"/>
      <c r="AH90" s="25"/>
      <c r="AI90" s="27"/>
      <c r="AJ90" s="27"/>
    </row>
    <row r="91" spans="2:36" ht="22" x14ac:dyDescent="0.25">
      <c r="B91" s="22">
        <v>93</v>
      </c>
      <c r="C91" s="16">
        <v>41281.579999999994</v>
      </c>
      <c r="D91" s="16">
        <v>182469.20333333334</v>
      </c>
      <c r="E91" s="16">
        <v>651116.43333333323</v>
      </c>
      <c r="F91" s="16">
        <v>44.495555555555562</v>
      </c>
      <c r="G91" s="16">
        <v>19.316215506187554</v>
      </c>
      <c r="H91" s="8">
        <f t="shared" si="4"/>
        <v>102.44420207411822</v>
      </c>
      <c r="I91" s="9">
        <f t="shared" si="5"/>
        <v>41179.135797925876</v>
      </c>
      <c r="J91" s="9">
        <f t="shared" si="6"/>
        <v>182366.75913125923</v>
      </c>
      <c r="K91" s="9">
        <f t="shared" si="7"/>
        <v>651013.98913125915</v>
      </c>
      <c r="L91" s="12" t="s">
        <v>64</v>
      </c>
      <c r="M91" s="44"/>
      <c r="N91" s="44"/>
      <c r="P91" s="43"/>
      <c r="Q91" s="39"/>
      <c r="R91" s="39"/>
      <c r="S91" s="39"/>
      <c r="T91" s="39"/>
      <c r="U91" s="39"/>
      <c r="V91" s="39"/>
      <c r="W91" s="39"/>
      <c r="X91" s="39"/>
      <c r="Y91" s="45"/>
      <c r="Z91" s="45"/>
      <c r="AB91" s="25"/>
      <c r="AC91" s="27"/>
      <c r="AD91" s="27"/>
      <c r="AE91" s="25"/>
      <c r="AF91" s="27"/>
      <c r="AG91" s="27"/>
      <c r="AH91" s="26"/>
      <c r="AI91" s="27"/>
      <c r="AJ91" s="27"/>
    </row>
    <row r="92" spans="2:36" ht="12.5" x14ac:dyDescent="0.25">
      <c r="B92" s="22">
        <v>94</v>
      </c>
      <c r="C92" s="16">
        <v>21400.666666666668</v>
      </c>
      <c r="D92" s="16">
        <v>8812377.3666666672</v>
      </c>
      <c r="E92" s="16">
        <v>202997.09</v>
      </c>
      <c r="F92" s="16">
        <v>374.21</v>
      </c>
      <c r="G92" s="16">
        <v>195.80050947612747</v>
      </c>
      <c r="H92" s="8">
        <f t="shared" si="4"/>
        <v>961.61152842838237</v>
      </c>
      <c r="I92" s="9">
        <f t="shared" si="5"/>
        <v>20439.055138238284</v>
      </c>
      <c r="J92" s="9">
        <f t="shared" si="6"/>
        <v>8811415.7551382389</v>
      </c>
      <c r="K92" s="9">
        <f t="shared" si="7"/>
        <v>202035.47847157161</v>
      </c>
      <c r="L92" s="23" t="s">
        <v>66</v>
      </c>
      <c r="M92" s="44"/>
      <c r="N92" s="44"/>
      <c r="P92" s="43"/>
      <c r="Q92" s="45"/>
      <c r="R92" s="39"/>
      <c r="S92" s="45"/>
      <c r="T92" s="45"/>
      <c r="U92" s="39"/>
      <c r="V92" s="45"/>
      <c r="W92" s="45"/>
      <c r="X92" s="39"/>
      <c r="Y92" s="39"/>
      <c r="Z92" s="39"/>
      <c r="AB92" s="25"/>
      <c r="AC92" s="27"/>
      <c r="AD92" s="27"/>
      <c r="AE92" s="25"/>
      <c r="AF92" s="27"/>
      <c r="AG92" s="27"/>
      <c r="AH92" s="25"/>
      <c r="AI92" s="27"/>
      <c r="AJ92" s="27"/>
    </row>
    <row r="93" spans="2:36" ht="12.5" x14ac:dyDescent="0.25">
      <c r="B93" s="22">
        <v>95</v>
      </c>
      <c r="C93" s="16">
        <v>533.51333333333332</v>
      </c>
      <c r="D93" s="16">
        <v>4052171.6166666672</v>
      </c>
      <c r="E93" s="16">
        <v>395073.81666666671</v>
      </c>
      <c r="F93" s="16">
        <v>111.14555555555556</v>
      </c>
      <c r="G93" s="16">
        <v>11.115000041652083</v>
      </c>
      <c r="H93" s="8">
        <f t="shared" si="4"/>
        <v>144.49055568051182</v>
      </c>
      <c r="I93" s="9">
        <f t="shared" si="5"/>
        <v>389.0227776528215</v>
      </c>
      <c r="J93" s="9">
        <f t="shared" si="6"/>
        <v>4052027.1261109868</v>
      </c>
      <c r="K93" s="9">
        <f t="shared" si="7"/>
        <v>394929.32611098618</v>
      </c>
      <c r="L93" s="12" t="s">
        <v>161</v>
      </c>
      <c r="M93" s="44"/>
      <c r="N93" s="44"/>
      <c r="P93" s="43"/>
      <c r="Q93" s="45"/>
      <c r="R93" s="39"/>
      <c r="S93" s="45"/>
      <c r="T93" s="45"/>
      <c r="U93" s="39"/>
      <c r="V93" s="39"/>
      <c r="W93" s="39"/>
      <c r="X93" s="39"/>
      <c r="Y93" s="39"/>
      <c r="Z93" s="39"/>
      <c r="AB93" s="25"/>
      <c r="AC93" s="27"/>
      <c r="AD93" s="27"/>
      <c r="AE93" s="25"/>
      <c r="AF93" s="27"/>
      <c r="AG93" s="27"/>
      <c r="AH93" s="25"/>
      <c r="AI93" s="27"/>
      <c r="AJ93" s="27"/>
    </row>
    <row r="94" spans="2:36" ht="22" x14ac:dyDescent="0.25">
      <c r="B94" s="22">
        <v>96</v>
      </c>
      <c r="C94" s="16">
        <v>4157.7166666666662</v>
      </c>
      <c r="D94" s="16">
        <v>3478239.5733333337</v>
      </c>
      <c r="E94" s="16">
        <v>234786.55</v>
      </c>
      <c r="F94" s="16">
        <v>148.20111111111112</v>
      </c>
      <c r="G94" s="16">
        <v>42.082765320699075</v>
      </c>
      <c r="H94" s="8">
        <f t="shared" si="4"/>
        <v>274.44940707320836</v>
      </c>
      <c r="I94" s="9">
        <f t="shared" si="5"/>
        <v>3883.2672595934578</v>
      </c>
      <c r="J94" s="9">
        <f t="shared" si="6"/>
        <v>3477965.1239262605</v>
      </c>
      <c r="K94" s="9">
        <f t="shared" si="7"/>
        <v>234512.10059292678</v>
      </c>
      <c r="L94" s="12" t="s">
        <v>162</v>
      </c>
      <c r="M94" s="44"/>
      <c r="N94" s="44"/>
      <c r="P94" s="43"/>
      <c r="Q94" s="45"/>
      <c r="R94" s="39"/>
      <c r="S94" s="45"/>
      <c r="T94" s="45"/>
      <c r="U94" s="39"/>
      <c r="V94" s="45"/>
      <c r="W94" s="45"/>
      <c r="X94" s="39"/>
      <c r="Y94" s="45"/>
      <c r="Z94" s="45"/>
      <c r="AB94" s="25"/>
      <c r="AC94" s="27"/>
      <c r="AD94" s="27"/>
      <c r="AE94" s="25"/>
      <c r="AF94" s="27"/>
      <c r="AG94" s="27"/>
      <c r="AH94" s="25"/>
      <c r="AI94" s="27"/>
      <c r="AJ94" s="27"/>
    </row>
    <row r="95" spans="2:36" ht="12.5" x14ac:dyDescent="0.25">
      <c r="B95" s="22">
        <v>97</v>
      </c>
      <c r="C95" s="16">
        <v>311.2166666666667</v>
      </c>
      <c r="D95" s="16">
        <v>3654315.84</v>
      </c>
      <c r="E95" s="16">
        <v>357620.4366666667</v>
      </c>
      <c r="F95" s="16">
        <v>62.982222222222219</v>
      </c>
      <c r="G95" s="16">
        <v>23.13745072227983</v>
      </c>
      <c r="H95" s="8">
        <f t="shared" si="4"/>
        <v>132.39457438906172</v>
      </c>
      <c r="I95" s="9">
        <f t="shared" si="5"/>
        <v>178.82209227760498</v>
      </c>
      <c r="J95" s="9">
        <f t="shared" si="6"/>
        <v>3654183.445425611</v>
      </c>
      <c r="K95" s="9">
        <f t="shared" si="7"/>
        <v>357488.04209227767</v>
      </c>
      <c r="L95" s="23" t="s">
        <v>63</v>
      </c>
      <c r="M95" s="44"/>
      <c r="N95" s="44"/>
      <c r="P95" s="43"/>
      <c r="Q95" s="45"/>
      <c r="R95" s="39"/>
      <c r="S95" s="45"/>
      <c r="T95" s="45"/>
      <c r="U95" s="39"/>
      <c r="V95" s="39"/>
      <c r="W95" s="39"/>
      <c r="X95" s="39"/>
      <c r="Y95" s="39"/>
      <c r="Z95" s="39"/>
      <c r="AB95" s="25"/>
      <c r="AC95" s="27"/>
      <c r="AD95" s="27"/>
      <c r="AE95" s="26"/>
      <c r="AF95" s="27"/>
      <c r="AG95" s="27"/>
      <c r="AH95" s="25"/>
      <c r="AI95" s="27"/>
      <c r="AJ95" s="27"/>
    </row>
    <row r="96" spans="2:36" ht="22" x14ac:dyDescent="0.25">
      <c r="B96" s="22">
        <v>98</v>
      </c>
      <c r="C96" s="16">
        <v>889.23</v>
      </c>
      <c r="D96" s="16">
        <v>5471002.0766666671</v>
      </c>
      <c r="E96" s="16">
        <v>547836.26</v>
      </c>
      <c r="F96" s="16">
        <v>214.88888888888889</v>
      </c>
      <c r="G96" s="16">
        <v>80.402667889216943</v>
      </c>
      <c r="H96" s="8">
        <f t="shared" si="4"/>
        <v>456.09689255653973</v>
      </c>
      <c r="I96" s="9">
        <f t="shared" si="5"/>
        <v>433.13310744346029</v>
      </c>
      <c r="J96" s="9">
        <f t="shared" si="6"/>
        <v>5470545.979774111</v>
      </c>
      <c r="K96" s="9">
        <f t="shared" si="7"/>
        <v>547380.16310744348</v>
      </c>
      <c r="L96" s="12" t="s">
        <v>163</v>
      </c>
      <c r="M96" s="44"/>
      <c r="N96" s="44"/>
      <c r="P96" s="43"/>
      <c r="Q96" s="45"/>
      <c r="R96" s="39"/>
      <c r="S96" s="45"/>
      <c r="T96" s="45"/>
      <c r="U96" s="39"/>
      <c r="V96" s="39"/>
      <c r="W96" s="39"/>
      <c r="X96" s="39"/>
      <c r="Y96" s="45"/>
      <c r="Z96" s="45"/>
      <c r="AB96" s="25"/>
      <c r="AC96" s="27"/>
      <c r="AD96" s="27"/>
      <c r="AE96" s="25"/>
      <c r="AF96" s="27"/>
      <c r="AG96" s="27"/>
      <c r="AH96" s="25"/>
      <c r="AI96" s="27"/>
      <c r="AJ96" s="27"/>
    </row>
    <row r="97" spans="2:36" ht="22" x14ac:dyDescent="0.25">
      <c r="B97" s="22">
        <v>99</v>
      </c>
      <c r="C97" s="16">
        <v>0</v>
      </c>
      <c r="D97" s="16">
        <v>2405941.2233333332</v>
      </c>
      <c r="E97" s="16">
        <v>148659.66</v>
      </c>
      <c r="F97" s="16">
        <v>355.70111111111106</v>
      </c>
      <c r="G97" s="16">
        <v>513.86116354877777</v>
      </c>
      <c r="H97" s="8">
        <f t="shared" si="4"/>
        <v>1897.2846017574443</v>
      </c>
      <c r="I97" s="9" t="str">
        <f t="shared" si="5"/>
        <v>&lt;DL</v>
      </c>
      <c r="J97" s="9">
        <f t="shared" si="6"/>
        <v>2404043.9387315759</v>
      </c>
      <c r="K97" s="9">
        <f t="shared" si="7"/>
        <v>146762.37539824256</v>
      </c>
      <c r="L97" s="12" t="s">
        <v>345</v>
      </c>
      <c r="M97" s="44"/>
      <c r="N97" s="44"/>
      <c r="P97" s="43"/>
      <c r="Q97" s="39"/>
      <c r="R97" s="39"/>
      <c r="S97" s="39"/>
      <c r="T97" s="39"/>
      <c r="U97" s="39"/>
      <c r="V97" s="39"/>
      <c r="W97" s="39"/>
      <c r="X97" s="39"/>
      <c r="Y97" s="45"/>
      <c r="Z97" s="45"/>
      <c r="AB97" s="46"/>
      <c r="AC97" s="27"/>
      <c r="AD97" s="27"/>
      <c r="AE97" s="25"/>
      <c r="AF97" s="27"/>
      <c r="AG97" s="27"/>
      <c r="AH97" s="25"/>
      <c r="AI97" s="27"/>
      <c r="AJ97" s="27"/>
    </row>
    <row r="98" spans="2:36" ht="12.5" x14ac:dyDescent="0.25">
      <c r="B98" s="22">
        <v>100</v>
      </c>
      <c r="C98" s="16">
        <v>244.53666666666666</v>
      </c>
      <c r="D98" s="16">
        <v>4065871.3133333339</v>
      </c>
      <c r="E98" s="16">
        <v>403230.29</v>
      </c>
      <c r="F98" s="16">
        <v>344.56666666666666</v>
      </c>
      <c r="G98" s="16">
        <v>347.07296952914356</v>
      </c>
      <c r="H98" s="8">
        <f t="shared" si="4"/>
        <v>1385.7855752540972</v>
      </c>
      <c r="I98" s="9" t="str">
        <f t="shared" si="5"/>
        <v>&lt;DL</v>
      </c>
      <c r="J98" s="9">
        <f t="shared" si="6"/>
        <v>4064485.52775808</v>
      </c>
      <c r="K98" s="9">
        <f t="shared" si="7"/>
        <v>401844.50442474586</v>
      </c>
      <c r="L98" s="23" t="s">
        <v>164</v>
      </c>
      <c r="M98" s="44"/>
      <c r="N98" s="44"/>
      <c r="P98" s="43"/>
      <c r="Q98" s="45"/>
      <c r="R98" s="39"/>
      <c r="S98" s="45"/>
      <c r="T98" s="45"/>
      <c r="U98" s="39"/>
      <c r="V98" s="39"/>
      <c r="W98" s="39"/>
      <c r="X98" s="39"/>
      <c r="Y98" s="45"/>
      <c r="Z98" s="45"/>
      <c r="AB98" s="25"/>
      <c r="AC98" s="27"/>
      <c r="AD98" s="27"/>
      <c r="AE98" s="25"/>
      <c r="AF98" s="27"/>
      <c r="AG98" s="27"/>
      <c r="AH98" s="25"/>
      <c r="AI98" s="27"/>
      <c r="AJ98" s="27"/>
    </row>
    <row r="99" spans="2:36" ht="12.5" x14ac:dyDescent="0.25">
      <c r="B99" s="22">
        <v>101</v>
      </c>
      <c r="C99" s="16">
        <v>11.113333333333335</v>
      </c>
      <c r="D99" s="16">
        <v>62986.673333333332</v>
      </c>
      <c r="E99" s="16">
        <v>133.37666666666667</v>
      </c>
      <c r="F99" s="16">
        <v>6331.1533333333346</v>
      </c>
      <c r="G99" s="16">
        <v>8530.4493393040757</v>
      </c>
      <c r="H99" s="8">
        <f t="shared" si="4"/>
        <v>31922.501351245563</v>
      </c>
      <c r="I99" s="9" t="str">
        <f t="shared" si="5"/>
        <v>&lt;DL</v>
      </c>
      <c r="J99" s="9">
        <f t="shared" si="6"/>
        <v>31064.17198208777</v>
      </c>
      <c r="K99" s="9" t="str">
        <f t="shared" si="7"/>
        <v>&lt;DL</v>
      </c>
      <c r="L99" s="12" t="s">
        <v>165</v>
      </c>
      <c r="M99" s="44"/>
      <c r="N99" s="44"/>
      <c r="P99" s="43"/>
      <c r="Q99" s="39"/>
      <c r="R99" s="39"/>
      <c r="S99" s="39"/>
      <c r="T99" s="39"/>
      <c r="U99" s="39"/>
      <c r="V99" s="39"/>
      <c r="W99" s="39"/>
      <c r="X99" s="39"/>
      <c r="Y99" s="45"/>
      <c r="Z99" s="45"/>
      <c r="AB99" s="25"/>
      <c r="AC99" s="27"/>
      <c r="AD99" s="27"/>
      <c r="AE99" s="25"/>
      <c r="AF99" s="27"/>
      <c r="AG99" s="27"/>
      <c r="AH99" s="25"/>
      <c r="AI99" s="27"/>
      <c r="AJ99" s="27"/>
    </row>
    <row r="100" spans="2:36" ht="22" x14ac:dyDescent="0.25">
      <c r="B100" s="22">
        <v>102</v>
      </c>
      <c r="C100" s="16">
        <v>66.686666666666667</v>
      </c>
      <c r="D100" s="16">
        <v>57241.22</v>
      </c>
      <c r="E100" s="16">
        <v>255.65</v>
      </c>
      <c r="F100" s="16">
        <v>2227.1233333333334</v>
      </c>
      <c r="G100" s="16">
        <v>3084.4415972155043</v>
      </c>
      <c r="H100" s="8">
        <f t="shared" si="4"/>
        <v>11480.448124979846</v>
      </c>
      <c r="I100" s="9" t="str">
        <f t="shared" si="5"/>
        <v>&lt;DL</v>
      </c>
      <c r="J100" s="9">
        <f t="shared" si="6"/>
        <v>45760.771875020153</v>
      </c>
      <c r="K100" s="9" t="str">
        <f t="shared" si="7"/>
        <v>&lt;DL</v>
      </c>
      <c r="L100" s="12" t="s">
        <v>167</v>
      </c>
      <c r="M100" s="44"/>
      <c r="N100" s="44"/>
      <c r="P100" s="43"/>
      <c r="Q100" s="45"/>
      <c r="R100" s="39"/>
      <c r="S100" s="39"/>
      <c r="T100" s="39"/>
      <c r="U100" s="39"/>
      <c r="V100" s="45"/>
      <c r="W100" s="45"/>
      <c r="X100" s="39"/>
      <c r="Y100" s="45"/>
      <c r="Z100" s="45"/>
      <c r="AB100" s="25"/>
      <c r="AC100" s="27"/>
      <c r="AD100" s="27"/>
      <c r="AE100" s="25"/>
      <c r="AF100" s="27"/>
      <c r="AG100" s="27"/>
      <c r="AH100" s="25"/>
      <c r="AI100" s="27"/>
      <c r="AJ100" s="27"/>
    </row>
    <row r="101" spans="2:36" ht="12.5" x14ac:dyDescent="0.25">
      <c r="B101" s="22">
        <v>103</v>
      </c>
      <c r="C101" s="16">
        <v>122.26</v>
      </c>
      <c r="D101" s="16">
        <v>31133.016666666666</v>
      </c>
      <c r="E101" s="16">
        <v>2823.6200000000003</v>
      </c>
      <c r="F101" s="16">
        <v>448.31444444444446</v>
      </c>
      <c r="G101" s="16">
        <v>511.34956815093534</v>
      </c>
      <c r="H101" s="8">
        <f t="shared" si="4"/>
        <v>1982.3631488972505</v>
      </c>
      <c r="I101" s="9" t="str">
        <f t="shared" si="5"/>
        <v>&lt;DL</v>
      </c>
      <c r="J101" s="9">
        <f t="shared" si="6"/>
        <v>29150.653517769417</v>
      </c>
      <c r="K101" s="9">
        <f t="shared" si="7"/>
        <v>841.25685110274981</v>
      </c>
      <c r="L101" s="12" t="s">
        <v>168</v>
      </c>
      <c r="M101" s="44"/>
      <c r="N101" s="44"/>
      <c r="P101" s="43"/>
      <c r="Q101" s="39"/>
      <c r="R101" s="39"/>
      <c r="S101" s="45"/>
      <c r="T101" s="45"/>
      <c r="U101" s="39"/>
      <c r="V101" s="39"/>
      <c r="W101" s="39"/>
      <c r="X101" s="39"/>
      <c r="Y101" s="39"/>
      <c r="Z101" s="39"/>
      <c r="AB101" s="25"/>
      <c r="AC101" s="27"/>
      <c r="AD101" s="27"/>
      <c r="AE101" s="46"/>
      <c r="AF101" s="27"/>
      <c r="AG101" s="27"/>
      <c r="AH101" s="25"/>
      <c r="AI101" s="27"/>
      <c r="AJ101" s="27"/>
    </row>
    <row r="102" spans="2:36" ht="12.5" x14ac:dyDescent="0.25">
      <c r="B102" s="22">
        <v>104</v>
      </c>
      <c r="C102" s="16">
        <v>489.06</v>
      </c>
      <c r="D102" s="16">
        <v>50490.613333333335</v>
      </c>
      <c r="E102" s="16">
        <v>7048.793333333334</v>
      </c>
      <c r="F102" s="16">
        <v>74.096666666666678</v>
      </c>
      <c r="G102" s="16">
        <v>61.215133568242557</v>
      </c>
      <c r="H102" s="8">
        <f t="shared" si="4"/>
        <v>257.74206737139434</v>
      </c>
      <c r="I102" s="9">
        <f t="shared" si="5"/>
        <v>231.31793262860566</v>
      </c>
      <c r="J102" s="9">
        <f t="shared" si="6"/>
        <v>50232.871265961941</v>
      </c>
      <c r="K102" s="9">
        <f t="shared" si="7"/>
        <v>6791.0512659619399</v>
      </c>
      <c r="L102" s="23" t="s">
        <v>169</v>
      </c>
      <c r="M102" s="44"/>
      <c r="N102" s="44"/>
      <c r="P102" s="43"/>
      <c r="Q102" s="45"/>
      <c r="R102" s="39"/>
      <c r="S102" s="39"/>
      <c r="T102" s="39"/>
      <c r="U102" s="39"/>
      <c r="V102" s="45"/>
      <c r="W102" s="45"/>
      <c r="X102" s="45"/>
      <c r="Y102" s="45"/>
      <c r="Z102" s="45"/>
      <c r="AB102" s="25"/>
      <c r="AC102" s="27"/>
      <c r="AD102" s="27"/>
      <c r="AE102" s="25"/>
      <c r="AF102" s="27"/>
      <c r="AG102" s="27"/>
      <c r="AH102" s="25"/>
      <c r="AI102" s="27"/>
      <c r="AJ102" s="27"/>
    </row>
    <row r="103" spans="2:36" ht="12.5" x14ac:dyDescent="0.25">
      <c r="B103" s="22">
        <v>105</v>
      </c>
      <c r="C103" s="16">
        <v>978.15</v>
      </c>
      <c r="D103" s="16">
        <v>25174.633333333335</v>
      </c>
      <c r="E103" s="16">
        <v>2990.1833333333338</v>
      </c>
      <c r="F103" s="16">
        <v>29.637777777777774</v>
      </c>
      <c r="G103" s="16">
        <v>23.137984482792056</v>
      </c>
      <c r="H103" s="8">
        <f t="shared" si="4"/>
        <v>99.051731226153933</v>
      </c>
      <c r="I103" s="9">
        <f t="shared" si="5"/>
        <v>879.09826877384603</v>
      </c>
      <c r="J103" s="9">
        <f t="shared" si="6"/>
        <v>25075.581602107181</v>
      </c>
      <c r="K103" s="9">
        <f t="shared" si="7"/>
        <v>2891.1316021071798</v>
      </c>
      <c r="L103" s="12" t="s">
        <v>170</v>
      </c>
      <c r="M103" s="44"/>
      <c r="N103" s="44"/>
      <c r="P103" s="43"/>
      <c r="Q103" s="45"/>
      <c r="R103" s="39"/>
      <c r="S103" s="39"/>
      <c r="T103" s="39"/>
      <c r="U103" s="39"/>
      <c r="V103" s="45"/>
      <c r="W103" s="45"/>
      <c r="X103" s="45"/>
      <c r="Y103" s="45"/>
      <c r="Z103" s="39"/>
      <c r="AB103" s="25"/>
      <c r="AC103" s="27"/>
      <c r="AD103" s="27"/>
      <c r="AE103" s="25"/>
      <c r="AF103" s="27"/>
      <c r="AG103" s="27"/>
      <c r="AH103" s="46"/>
      <c r="AI103" s="27"/>
      <c r="AJ103" s="27"/>
    </row>
    <row r="104" spans="2:36" ht="22" x14ac:dyDescent="0.25">
      <c r="B104" s="22">
        <v>106</v>
      </c>
      <c r="C104" s="16">
        <v>1422.7666666666667</v>
      </c>
      <c r="D104" s="16">
        <v>172367.8</v>
      </c>
      <c r="E104" s="16">
        <v>3879.6833333333329</v>
      </c>
      <c r="F104" s="16">
        <v>25.934444444444448</v>
      </c>
      <c r="G104" s="16">
        <v>16.97917035446449</v>
      </c>
      <c r="H104" s="8">
        <f t="shared" si="4"/>
        <v>76.871955507837924</v>
      </c>
      <c r="I104" s="9">
        <f t="shared" si="5"/>
        <v>1345.8947111588286</v>
      </c>
      <c r="J104" s="9">
        <f t="shared" si="6"/>
        <v>172290.92804449215</v>
      </c>
      <c r="K104" s="9">
        <f t="shared" si="7"/>
        <v>3802.8113778254951</v>
      </c>
      <c r="L104" s="12" t="s">
        <v>172</v>
      </c>
      <c r="M104" s="44"/>
      <c r="N104" s="44"/>
      <c r="P104" s="43"/>
      <c r="Q104" s="45"/>
      <c r="R104" s="39"/>
      <c r="S104" s="45"/>
      <c r="T104" s="45"/>
      <c r="U104" s="39"/>
      <c r="V104" s="45"/>
      <c r="W104" s="45"/>
      <c r="X104" s="45"/>
      <c r="Y104" s="45"/>
      <c r="Z104" s="39"/>
      <c r="AB104" s="25"/>
      <c r="AC104" s="27"/>
      <c r="AD104" s="27"/>
      <c r="AE104" s="25"/>
      <c r="AF104" s="27"/>
      <c r="AG104" s="27"/>
      <c r="AH104" s="25"/>
      <c r="AI104" s="27"/>
      <c r="AJ104" s="27"/>
    </row>
    <row r="105" spans="2:36" ht="22" x14ac:dyDescent="0.25">
      <c r="B105" s="22">
        <v>107</v>
      </c>
      <c r="C105" s="16">
        <v>322.33666666666664</v>
      </c>
      <c r="D105" s="16">
        <v>80223.53</v>
      </c>
      <c r="E105" s="16">
        <v>4001.91</v>
      </c>
      <c r="F105" s="16">
        <v>77.802222222222227</v>
      </c>
      <c r="G105" s="16">
        <v>19.249820297381522</v>
      </c>
      <c r="H105" s="8">
        <f t="shared" si="4"/>
        <v>135.5516831143668</v>
      </c>
      <c r="I105" s="9">
        <f t="shared" si="5"/>
        <v>186.78498355229985</v>
      </c>
      <c r="J105" s="9">
        <f t="shared" si="6"/>
        <v>80087.978316885637</v>
      </c>
      <c r="K105" s="9">
        <f t="shared" si="7"/>
        <v>3866.358316885633</v>
      </c>
      <c r="L105" s="12" t="s">
        <v>13</v>
      </c>
      <c r="M105" s="44"/>
      <c r="N105" s="44"/>
      <c r="P105" s="43"/>
      <c r="Q105" s="39"/>
      <c r="R105" s="39"/>
      <c r="S105" s="39"/>
      <c r="T105" s="39"/>
      <c r="U105" s="39"/>
      <c r="V105" s="39"/>
      <c r="W105" s="39"/>
      <c r="X105" s="45"/>
      <c r="Y105" s="45"/>
      <c r="Z105" s="45"/>
      <c r="AB105" s="25"/>
      <c r="AC105" s="27"/>
      <c r="AD105" s="27"/>
      <c r="AE105" s="25"/>
      <c r="AF105" s="27"/>
      <c r="AG105" s="27"/>
      <c r="AH105" s="25"/>
      <c r="AI105" s="27"/>
      <c r="AJ105" s="27"/>
    </row>
    <row r="106" spans="2:36" ht="12.5" x14ac:dyDescent="0.25">
      <c r="B106" s="22">
        <v>108</v>
      </c>
      <c r="C106" s="16">
        <v>822.51666666666677</v>
      </c>
      <c r="D106" s="16">
        <v>70345.96666666666</v>
      </c>
      <c r="E106" s="16">
        <v>1756.3000000000002</v>
      </c>
      <c r="F106" s="16">
        <v>29.637777777777782</v>
      </c>
      <c r="G106" s="16">
        <v>6.4182104924913475</v>
      </c>
      <c r="H106" s="8">
        <f t="shared" si="4"/>
        <v>48.89240925525182</v>
      </c>
      <c r="I106" s="9">
        <f t="shared" si="5"/>
        <v>773.62425741141499</v>
      </c>
      <c r="J106" s="9">
        <f t="shared" si="6"/>
        <v>70297.074257411412</v>
      </c>
      <c r="K106" s="9">
        <f t="shared" si="7"/>
        <v>1707.4075907447484</v>
      </c>
      <c r="L106" s="23" t="s">
        <v>71</v>
      </c>
      <c r="M106" s="44"/>
      <c r="N106" s="44"/>
      <c r="P106" s="43"/>
      <c r="Q106" s="45"/>
      <c r="R106" s="39"/>
      <c r="S106" s="45"/>
      <c r="T106" s="45"/>
      <c r="U106" s="39"/>
      <c r="V106" s="45"/>
      <c r="W106" s="45"/>
      <c r="X106" s="45"/>
      <c r="Y106" s="45"/>
      <c r="Z106" s="39"/>
      <c r="AB106" s="25"/>
      <c r="AC106" s="27"/>
      <c r="AD106" s="27"/>
      <c r="AE106" s="25"/>
      <c r="AF106" s="27"/>
      <c r="AG106" s="27"/>
      <c r="AH106" s="25"/>
      <c r="AI106" s="27"/>
      <c r="AJ106" s="27"/>
    </row>
    <row r="107" spans="2:36" ht="12.5" x14ac:dyDescent="0.25">
      <c r="B107" s="22">
        <v>109</v>
      </c>
      <c r="C107" s="16">
        <v>455.72333333333336</v>
      </c>
      <c r="D107" s="16">
        <v>353520.49</v>
      </c>
      <c r="E107" s="16">
        <v>55701.24</v>
      </c>
      <c r="F107" s="16">
        <v>62.982222222222227</v>
      </c>
      <c r="G107" s="16">
        <v>52.528381147013519</v>
      </c>
      <c r="H107" s="8">
        <f t="shared" si="4"/>
        <v>220.56736566326276</v>
      </c>
      <c r="I107" s="9">
        <f t="shared" si="5"/>
        <v>235.15596767007059</v>
      </c>
      <c r="J107" s="9">
        <f t="shared" si="6"/>
        <v>353299.92263433675</v>
      </c>
      <c r="K107" s="9">
        <f t="shared" si="7"/>
        <v>55480.672634336734</v>
      </c>
      <c r="L107" s="12" t="s">
        <v>171</v>
      </c>
      <c r="M107" s="44"/>
      <c r="N107" s="44"/>
      <c r="P107" s="43"/>
      <c r="Q107" s="39"/>
      <c r="R107" s="39"/>
      <c r="S107" s="39"/>
      <c r="T107" s="39"/>
      <c r="U107" s="39"/>
      <c r="V107" s="39"/>
      <c r="W107" s="39"/>
      <c r="X107" s="45"/>
      <c r="Y107" s="45"/>
      <c r="Z107" s="45"/>
      <c r="AB107" s="25"/>
      <c r="AC107" s="27"/>
      <c r="AD107" s="27"/>
      <c r="AE107" s="25"/>
      <c r="AF107" s="27"/>
      <c r="AG107" s="27"/>
      <c r="AH107" s="25"/>
      <c r="AI107" s="27"/>
      <c r="AJ107" s="27"/>
    </row>
    <row r="108" spans="2:36" ht="12.5" x14ac:dyDescent="0.25">
      <c r="B108" s="22">
        <v>110</v>
      </c>
      <c r="C108" s="16">
        <v>655.83</v>
      </c>
      <c r="D108" s="16">
        <v>175876.27333333335</v>
      </c>
      <c r="E108" s="16">
        <v>12565.230000000001</v>
      </c>
      <c r="F108" s="16">
        <v>77.807777777777787</v>
      </c>
      <c r="G108" s="16">
        <v>58.825130810010243</v>
      </c>
      <c r="H108" s="8">
        <f t="shared" si="4"/>
        <v>254.2831702078085</v>
      </c>
      <c r="I108" s="9">
        <f t="shared" si="5"/>
        <v>401.54682979219155</v>
      </c>
      <c r="J108" s="9">
        <f t="shared" si="6"/>
        <v>175621.99016312553</v>
      </c>
      <c r="K108" s="9">
        <f t="shared" si="7"/>
        <v>12310.946829792192</v>
      </c>
      <c r="L108" s="23" t="s">
        <v>71</v>
      </c>
      <c r="M108" s="44"/>
      <c r="N108" s="44"/>
      <c r="P108" s="43"/>
      <c r="Q108" s="45"/>
      <c r="R108" s="39"/>
      <c r="S108" s="45"/>
      <c r="T108" s="45"/>
      <c r="U108" s="39"/>
      <c r="V108" s="45"/>
      <c r="W108" s="45"/>
      <c r="X108" s="45"/>
      <c r="Y108" s="45"/>
      <c r="Z108" s="39"/>
      <c r="AB108" s="25"/>
      <c r="AC108" s="27"/>
      <c r="AD108" s="27"/>
      <c r="AE108" s="25"/>
      <c r="AF108" s="27"/>
      <c r="AG108" s="27"/>
      <c r="AH108" s="25"/>
      <c r="AI108" s="27"/>
      <c r="AJ108" s="27"/>
    </row>
    <row r="109" spans="2:36" ht="12.5" x14ac:dyDescent="0.25">
      <c r="B109" s="22">
        <v>111</v>
      </c>
      <c r="C109" s="16">
        <v>111.15333333333335</v>
      </c>
      <c r="D109" s="16">
        <v>97199.640000000014</v>
      </c>
      <c r="E109" s="16">
        <v>8783.5133333333324</v>
      </c>
      <c r="F109" s="16">
        <v>18.523333333333337</v>
      </c>
      <c r="G109" s="16">
        <v>6.4172484584732779</v>
      </c>
      <c r="H109" s="8">
        <f t="shared" si="4"/>
        <v>37.775078708753171</v>
      </c>
      <c r="I109" s="9">
        <f t="shared" si="5"/>
        <v>73.37825462458018</v>
      </c>
      <c r="J109" s="9">
        <f t="shared" si="6"/>
        <v>97161.864921291257</v>
      </c>
      <c r="K109" s="9">
        <f t="shared" si="7"/>
        <v>8745.738254624579</v>
      </c>
      <c r="L109" s="12" t="s">
        <v>69</v>
      </c>
      <c r="M109" s="44"/>
      <c r="N109" s="44"/>
      <c r="P109" s="43"/>
      <c r="Q109" s="45"/>
      <c r="R109" s="39"/>
      <c r="S109" s="45"/>
      <c r="T109" s="45"/>
      <c r="U109" s="39"/>
      <c r="V109" s="39"/>
      <c r="W109" s="39"/>
      <c r="X109" s="39"/>
      <c r="Y109" s="39"/>
      <c r="Z109" s="39"/>
      <c r="AB109" s="25"/>
      <c r="AC109" s="27"/>
      <c r="AD109" s="27"/>
      <c r="AE109" s="25"/>
      <c r="AF109" s="27"/>
      <c r="AG109" s="27"/>
      <c r="AH109" s="25"/>
      <c r="AI109" s="27"/>
      <c r="AJ109" s="27"/>
    </row>
    <row r="110" spans="2:36" ht="22" x14ac:dyDescent="0.25">
      <c r="B110" s="22">
        <v>112</v>
      </c>
      <c r="C110" s="16">
        <v>255.64333333333332</v>
      </c>
      <c r="D110" s="16">
        <v>190386.98</v>
      </c>
      <c r="E110" s="16">
        <v>20599.79</v>
      </c>
      <c r="F110" s="16">
        <v>66.691111111111113</v>
      </c>
      <c r="G110" s="16">
        <v>61.890191049536668</v>
      </c>
      <c r="H110" s="8">
        <f t="shared" si="4"/>
        <v>252.36168425972113</v>
      </c>
      <c r="I110" s="9">
        <f t="shared" si="5"/>
        <v>3.2816490736121864</v>
      </c>
      <c r="J110" s="9">
        <f t="shared" si="6"/>
        <v>190134.61831574028</v>
      </c>
      <c r="K110" s="9">
        <f t="shared" si="7"/>
        <v>20347.428315740279</v>
      </c>
      <c r="L110" s="12" t="s">
        <v>173</v>
      </c>
      <c r="M110" s="44"/>
      <c r="N110" s="44"/>
      <c r="P110" s="43"/>
      <c r="Q110" s="45"/>
      <c r="R110" s="39"/>
      <c r="S110" s="45"/>
      <c r="T110" s="45"/>
      <c r="U110" s="39"/>
      <c r="V110" s="39"/>
      <c r="W110" s="39"/>
      <c r="X110" s="39"/>
      <c r="Y110" s="45"/>
      <c r="Z110" s="45"/>
      <c r="AB110" s="25"/>
      <c r="AC110" s="27"/>
      <c r="AD110" s="27"/>
      <c r="AE110" s="25"/>
      <c r="AF110" s="27"/>
      <c r="AG110" s="27"/>
      <c r="AH110" s="25"/>
      <c r="AI110" s="27"/>
      <c r="AJ110" s="27"/>
    </row>
    <row r="111" spans="2:36" ht="22" x14ac:dyDescent="0.25">
      <c r="B111" s="22">
        <v>113</v>
      </c>
      <c r="C111" s="16">
        <v>44.456666666666671</v>
      </c>
      <c r="D111" s="16">
        <v>23782.956666666665</v>
      </c>
      <c r="E111" s="16">
        <v>4068.6333333333332</v>
      </c>
      <c r="F111" s="16">
        <v>14.818888888888891</v>
      </c>
      <c r="G111" s="16">
        <v>12.833534341860148</v>
      </c>
      <c r="H111" s="8">
        <f t="shared" si="4"/>
        <v>53.319491914469339</v>
      </c>
      <c r="I111" s="9" t="str">
        <f t="shared" si="5"/>
        <v>&lt;DL</v>
      </c>
      <c r="J111" s="9">
        <f t="shared" si="6"/>
        <v>23729.637174752195</v>
      </c>
      <c r="K111" s="9">
        <f t="shared" si="7"/>
        <v>4015.3138414188638</v>
      </c>
      <c r="L111" s="12" t="s">
        <v>174</v>
      </c>
      <c r="M111" s="44"/>
      <c r="N111" s="44"/>
      <c r="P111" s="43"/>
      <c r="Q111" s="45"/>
      <c r="R111" s="39"/>
      <c r="S111" s="45"/>
      <c r="T111" s="45"/>
      <c r="U111" s="39"/>
      <c r="V111" s="45"/>
      <c r="W111" s="45"/>
      <c r="X111" s="39"/>
      <c r="Y111" s="39"/>
      <c r="Z111" s="39"/>
      <c r="AB111" s="25"/>
      <c r="AC111" s="27"/>
      <c r="AD111" s="27"/>
      <c r="AE111" s="25"/>
      <c r="AF111" s="27"/>
      <c r="AG111" s="27"/>
      <c r="AH111" s="25"/>
      <c r="AI111" s="27"/>
      <c r="AJ111" s="27"/>
    </row>
    <row r="112" spans="2:36" ht="12.5" x14ac:dyDescent="0.25">
      <c r="B112" s="22">
        <v>114</v>
      </c>
      <c r="C112" s="16">
        <v>188.95333333333335</v>
      </c>
      <c r="D112" s="16">
        <v>148163.20666666667</v>
      </c>
      <c r="E112" s="16">
        <v>18718.733333333334</v>
      </c>
      <c r="F112" s="16">
        <v>44.458888888888886</v>
      </c>
      <c r="G112" s="16">
        <v>29.408155772267097</v>
      </c>
      <c r="H112" s="8">
        <f t="shared" si="4"/>
        <v>132.68335620569019</v>
      </c>
      <c r="I112" s="9">
        <f t="shared" si="5"/>
        <v>56.269977127643159</v>
      </c>
      <c r="J112" s="9">
        <f t="shared" si="6"/>
        <v>148030.52331046097</v>
      </c>
      <c r="K112" s="9">
        <f t="shared" si="7"/>
        <v>18586.049977127645</v>
      </c>
      <c r="L112" s="23" t="s">
        <v>76</v>
      </c>
      <c r="M112" s="44"/>
      <c r="N112" s="44"/>
      <c r="P112" s="43"/>
      <c r="Q112" s="45"/>
      <c r="R112" s="39"/>
      <c r="S112" s="45"/>
      <c r="T112" s="45"/>
      <c r="U112" s="39"/>
      <c r="V112" s="39"/>
      <c r="W112" s="39"/>
      <c r="X112" s="39"/>
      <c r="Y112" s="45"/>
      <c r="Z112" s="45"/>
      <c r="AB112" s="25"/>
      <c r="AC112" s="27"/>
      <c r="AD112" s="27"/>
      <c r="AE112" s="25"/>
      <c r="AF112" s="27"/>
      <c r="AG112" s="27"/>
      <c r="AH112" s="25"/>
      <c r="AI112" s="27"/>
      <c r="AJ112" s="27"/>
    </row>
    <row r="113" spans="2:36" ht="22" x14ac:dyDescent="0.25">
      <c r="B113" s="22">
        <v>115</v>
      </c>
      <c r="C113" s="16">
        <v>55.57</v>
      </c>
      <c r="D113" s="16">
        <v>63448.473333333335</v>
      </c>
      <c r="E113" s="16">
        <v>8338.6666666666661</v>
      </c>
      <c r="F113" s="16">
        <v>37.046666666666667</v>
      </c>
      <c r="G113" s="16">
        <v>27.971474358313294</v>
      </c>
      <c r="H113" s="8">
        <f t="shared" si="4"/>
        <v>120.96108974160656</v>
      </c>
      <c r="I113" s="9" t="str">
        <f t="shared" si="5"/>
        <v>&lt;DL</v>
      </c>
      <c r="J113" s="9">
        <f t="shared" si="6"/>
        <v>63327.512243591729</v>
      </c>
      <c r="K113" s="9">
        <f t="shared" si="7"/>
        <v>8217.7055769250601</v>
      </c>
      <c r="L113" s="12" t="s">
        <v>77</v>
      </c>
      <c r="M113" s="44"/>
      <c r="N113" s="44"/>
      <c r="P113" s="43"/>
      <c r="Q113" s="39"/>
      <c r="R113" s="39"/>
      <c r="S113" s="39"/>
      <c r="T113" s="39"/>
      <c r="U113" s="39"/>
      <c r="V113" s="45"/>
      <c r="W113" s="45"/>
      <c r="X113" s="39"/>
      <c r="Y113" s="45"/>
      <c r="Z113" s="45"/>
      <c r="AB113" s="25"/>
      <c r="AC113" s="27"/>
      <c r="AD113" s="27"/>
      <c r="AE113" s="25"/>
      <c r="AF113" s="27"/>
      <c r="AG113" s="27"/>
      <c r="AH113" s="25"/>
      <c r="AI113" s="27"/>
      <c r="AJ113" s="27"/>
    </row>
    <row r="114" spans="2:36" ht="22" x14ac:dyDescent="0.25">
      <c r="B114" s="22">
        <v>116</v>
      </c>
      <c r="C114" s="16">
        <v>2189.8133333333335</v>
      </c>
      <c r="D114" s="16">
        <v>2212680.8000000003</v>
      </c>
      <c r="E114" s="16">
        <v>200928.69333333333</v>
      </c>
      <c r="F114" s="16">
        <v>626.15111111111116</v>
      </c>
      <c r="G114" s="16">
        <v>216.75203375524998</v>
      </c>
      <c r="H114" s="8">
        <f t="shared" si="4"/>
        <v>1276.407212376861</v>
      </c>
      <c r="I114" s="9">
        <f t="shared" si="5"/>
        <v>913.40612095647248</v>
      </c>
      <c r="J114" s="9">
        <f t="shared" si="6"/>
        <v>2211404.3927876232</v>
      </c>
      <c r="K114" s="9">
        <f t="shared" si="7"/>
        <v>199652.28612095647</v>
      </c>
      <c r="L114" s="12" t="s">
        <v>176</v>
      </c>
      <c r="M114" s="44"/>
      <c r="N114" s="44"/>
      <c r="P114" s="43"/>
      <c r="Q114" s="45"/>
      <c r="R114" s="39"/>
      <c r="S114" s="45"/>
      <c r="T114" s="45"/>
      <c r="U114" s="39"/>
      <c r="V114" s="39"/>
      <c r="W114" s="39"/>
      <c r="X114" s="39"/>
      <c r="Y114" s="45"/>
      <c r="Z114" s="45"/>
      <c r="AB114" s="25"/>
      <c r="AC114" s="27"/>
      <c r="AD114" s="27"/>
      <c r="AE114" s="46"/>
      <c r="AF114" s="27"/>
      <c r="AG114" s="27"/>
      <c r="AH114" s="25"/>
      <c r="AI114" s="27"/>
      <c r="AJ114" s="27"/>
    </row>
    <row r="115" spans="2:36" ht="12.5" x14ac:dyDescent="0.25">
      <c r="B115" s="22">
        <v>117</v>
      </c>
      <c r="C115" s="16">
        <v>1189.3366666666668</v>
      </c>
      <c r="D115" s="16">
        <v>1192864.24</v>
      </c>
      <c r="E115" s="16">
        <v>106085.59000000001</v>
      </c>
      <c r="F115" s="16">
        <v>322.33999999999997</v>
      </c>
      <c r="G115" s="16">
        <v>120.22941879774858</v>
      </c>
      <c r="H115" s="8">
        <f t="shared" si="4"/>
        <v>683.02825639324578</v>
      </c>
      <c r="I115" s="9">
        <f t="shared" si="5"/>
        <v>506.30841027342103</v>
      </c>
      <c r="J115" s="9">
        <f t="shared" si="6"/>
        <v>1192181.2117436067</v>
      </c>
      <c r="K115" s="9">
        <f t="shared" si="7"/>
        <v>105402.56174360677</v>
      </c>
      <c r="L115" s="23" t="s">
        <v>175</v>
      </c>
      <c r="M115" s="44"/>
      <c r="N115" s="44"/>
      <c r="P115" s="43"/>
      <c r="Q115" s="39"/>
      <c r="R115" s="39"/>
      <c r="S115" s="39"/>
      <c r="T115" s="39"/>
      <c r="U115" s="39"/>
      <c r="V115" s="39"/>
      <c r="W115" s="39"/>
      <c r="X115" s="39"/>
      <c r="Y115" s="45"/>
      <c r="Z115" s="45"/>
      <c r="AB115" s="25"/>
      <c r="AC115" s="27"/>
      <c r="AD115" s="27"/>
      <c r="AE115" s="25"/>
      <c r="AF115" s="27"/>
      <c r="AG115" s="27"/>
      <c r="AH115" s="25"/>
      <c r="AI115" s="27"/>
      <c r="AJ115" s="27"/>
    </row>
    <row r="116" spans="2:36" ht="12.5" x14ac:dyDescent="0.25">
      <c r="B116" s="22">
        <v>118</v>
      </c>
      <c r="C116" s="16">
        <v>3868.4866666666662</v>
      </c>
      <c r="D116" s="16">
        <v>3719823.9533333331</v>
      </c>
      <c r="E116" s="16">
        <v>335820.18333333335</v>
      </c>
      <c r="F116" s="16">
        <v>1270.0522222222223</v>
      </c>
      <c r="G116" s="16">
        <v>102.21535117004116</v>
      </c>
      <c r="H116" s="8">
        <f t="shared" si="4"/>
        <v>1576.6982757323458</v>
      </c>
      <c r="I116" s="9">
        <f t="shared" si="5"/>
        <v>2291.7883909343204</v>
      </c>
      <c r="J116" s="9">
        <f t="shared" si="6"/>
        <v>3718247.2550576008</v>
      </c>
      <c r="K116" s="9">
        <f t="shared" si="7"/>
        <v>334243.48505760101</v>
      </c>
      <c r="L116" s="23" t="s">
        <v>175</v>
      </c>
      <c r="M116" s="44"/>
      <c r="N116" s="44"/>
      <c r="P116" s="43"/>
      <c r="Q116" s="39"/>
      <c r="R116" s="39"/>
      <c r="S116" s="39"/>
      <c r="T116" s="39"/>
      <c r="U116" s="39"/>
      <c r="V116" s="39"/>
      <c r="W116" s="39"/>
      <c r="X116" s="39"/>
      <c r="Y116" s="45"/>
      <c r="Z116" s="45"/>
      <c r="AB116" s="25"/>
      <c r="AC116" s="27"/>
      <c r="AD116" s="27"/>
      <c r="AE116" s="25"/>
      <c r="AF116" s="27"/>
      <c r="AG116" s="27"/>
      <c r="AH116" s="25"/>
      <c r="AI116" s="27"/>
      <c r="AJ116" s="27"/>
    </row>
    <row r="117" spans="2:36" ht="12.5" x14ac:dyDescent="0.25">
      <c r="B117" s="22">
        <v>119</v>
      </c>
      <c r="C117" s="16">
        <v>1489.4566666666667</v>
      </c>
      <c r="D117" s="16">
        <v>2565056.9166666665</v>
      </c>
      <c r="E117" s="16">
        <v>121644.74666666666</v>
      </c>
      <c r="F117" s="16">
        <v>355.68333333333339</v>
      </c>
      <c r="G117" s="16">
        <v>83.924357012728834</v>
      </c>
      <c r="H117" s="8">
        <f t="shared" si="4"/>
        <v>607.45640437151997</v>
      </c>
      <c r="I117" s="9">
        <f t="shared" si="5"/>
        <v>882.00026229514674</v>
      </c>
      <c r="J117" s="9">
        <f t="shared" si="6"/>
        <v>2564449.4602622949</v>
      </c>
      <c r="K117" s="9">
        <f t="shared" si="7"/>
        <v>121037.29026229514</v>
      </c>
      <c r="L117" s="23" t="s">
        <v>175</v>
      </c>
      <c r="M117" s="44"/>
      <c r="N117" s="44"/>
      <c r="P117" s="43"/>
      <c r="Q117" s="39"/>
      <c r="R117" s="39"/>
      <c r="S117" s="39"/>
      <c r="T117" s="39"/>
      <c r="U117" s="39"/>
      <c r="V117" s="39"/>
      <c r="W117" s="39"/>
      <c r="X117" s="39"/>
      <c r="Y117" s="45"/>
      <c r="Z117" s="45"/>
      <c r="AB117" s="25"/>
      <c r="AC117" s="27"/>
      <c r="AD117" s="27"/>
      <c r="AE117" s="25"/>
      <c r="AF117" s="27"/>
      <c r="AG117" s="27"/>
      <c r="AH117" s="25"/>
      <c r="AI117" s="27"/>
      <c r="AJ117" s="27"/>
    </row>
    <row r="118" spans="2:36" ht="12.5" x14ac:dyDescent="0.25">
      <c r="B118" s="22">
        <v>120</v>
      </c>
      <c r="C118" s="16">
        <v>5947.7633333333333</v>
      </c>
      <c r="D118" s="16">
        <v>5033408.0533333328</v>
      </c>
      <c r="E118" s="16">
        <v>464175.53666666662</v>
      </c>
      <c r="F118" s="16">
        <v>1337.5777777777778</v>
      </c>
      <c r="G118" s="16">
        <v>464.54397656116379</v>
      </c>
      <c r="H118" s="8">
        <f t="shared" si="4"/>
        <v>2731.2097074612693</v>
      </c>
      <c r="I118" s="9">
        <f t="shared" si="5"/>
        <v>3216.553625872064</v>
      </c>
      <c r="J118" s="9">
        <f t="shared" si="6"/>
        <v>5030676.8436258715</v>
      </c>
      <c r="K118" s="9">
        <f t="shared" si="7"/>
        <v>461444.32695920533</v>
      </c>
      <c r="L118" s="23" t="s">
        <v>175</v>
      </c>
      <c r="M118" s="44"/>
      <c r="N118" s="44"/>
      <c r="P118" s="43"/>
      <c r="Q118" s="39"/>
      <c r="R118" s="39"/>
      <c r="S118" s="39"/>
      <c r="T118" s="39"/>
      <c r="U118" s="39"/>
      <c r="V118" s="45"/>
      <c r="W118" s="45"/>
      <c r="X118" s="39"/>
      <c r="Y118" s="45"/>
      <c r="Z118" s="45"/>
      <c r="AB118" s="25"/>
      <c r="AC118" s="27"/>
      <c r="AD118" s="27"/>
      <c r="AE118" s="25"/>
      <c r="AF118" s="27"/>
      <c r="AG118" s="27"/>
      <c r="AH118" s="25"/>
      <c r="AI118" s="27"/>
      <c r="AJ118" s="27"/>
    </row>
    <row r="119" spans="2:36" ht="22" x14ac:dyDescent="0.25">
      <c r="B119" s="22">
        <v>121</v>
      </c>
      <c r="C119" s="16">
        <v>1389.4533333333336</v>
      </c>
      <c r="D119" s="16">
        <v>353071.54666666663</v>
      </c>
      <c r="E119" s="16">
        <v>83770.929999999993</v>
      </c>
      <c r="F119" s="16">
        <v>70.397777777777776</v>
      </c>
      <c r="G119" s="16">
        <v>33.960522887829846</v>
      </c>
      <c r="H119" s="8">
        <f t="shared" si="4"/>
        <v>172.27934644126731</v>
      </c>
      <c r="I119" s="9">
        <f t="shared" si="5"/>
        <v>1217.1739868920663</v>
      </c>
      <c r="J119" s="9">
        <f t="shared" si="6"/>
        <v>352899.26732022536</v>
      </c>
      <c r="K119" s="9">
        <f t="shared" si="7"/>
        <v>83598.650653558725</v>
      </c>
      <c r="L119" s="12" t="s">
        <v>202</v>
      </c>
      <c r="M119" s="44"/>
      <c r="N119" s="44"/>
      <c r="P119" s="43"/>
      <c r="Q119" s="39"/>
      <c r="R119" s="39"/>
      <c r="S119" s="45"/>
      <c r="T119" s="45"/>
      <c r="U119" s="39"/>
      <c r="V119" s="39"/>
      <c r="W119" s="39"/>
      <c r="X119" s="39"/>
      <c r="Y119" s="39"/>
      <c r="Z119" s="39"/>
      <c r="AB119" s="25"/>
      <c r="AC119" s="27"/>
      <c r="AD119" s="27"/>
      <c r="AE119" s="25"/>
      <c r="AF119" s="27"/>
      <c r="AG119" s="27"/>
      <c r="AH119" s="25"/>
      <c r="AI119" s="27"/>
      <c r="AJ119" s="27"/>
    </row>
    <row r="120" spans="2:36" ht="12.5" x14ac:dyDescent="0.25">
      <c r="B120" s="22">
        <v>122</v>
      </c>
      <c r="C120" s="16">
        <v>744.74333333333334</v>
      </c>
      <c r="D120" s="16">
        <v>668944.98666666669</v>
      </c>
      <c r="E120" s="16">
        <v>69669.290000000008</v>
      </c>
      <c r="F120" s="16">
        <v>166.72222222222226</v>
      </c>
      <c r="G120" s="16">
        <v>48.449544125057749</v>
      </c>
      <c r="H120" s="8">
        <f t="shared" si="4"/>
        <v>312.07085459739551</v>
      </c>
      <c r="I120" s="9">
        <f t="shared" si="5"/>
        <v>432.67247873593783</v>
      </c>
      <c r="J120" s="9">
        <f t="shared" si="6"/>
        <v>668632.91581206932</v>
      </c>
      <c r="K120" s="9">
        <f t="shared" si="7"/>
        <v>69357.219145402618</v>
      </c>
      <c r="L120" s="23" t="s">
        <v>175</v>
      </c>
      <c r="M120" s="44"/>
      <c r="N120" s="44"/>
      <c r="P120" s="43"/>
      <c r="Q120" s="39"/>
      <c r="R120" s="39"/>
      <c r="S120" s="39"/>
      <c r="T120" s="39"/>
      <c r="U120" s="39"/>
      <c r="V120" s="45"/>
      <c r="W120" s="45"/>
      <c r="X120" s="39"/>
      <c r="Y120" s="45"/>
      <c r="Z120" s="45"/>
      <c r="AB120" s="46"/>
      <c r="AC120" s="27"/>
      <c r="AD120" s="27"/>
      <c r="AE120" s="25"/>
      <c r="AF120" s="27"/>
      <c r="AG120" s="27"/>
      <c r="AH120" s="25"/>
      <c r="AI120" s="27"/>
      <c r="AJ120" s="27"/>
    </row>
    <row r="121" spans="2:36" ht="12.5" x14ac:dyDescent="0.25">
      <c r="B121" s="22">
        <v>123</v>
      </c>
      <c r="C121" s="16">
        <v>1133.7433333333331</v>
      </c>
      <c r="D121" s="16">
        <v>271296.65999999997</v>
      </c>
      <c r="E121" s="16">
        <v>63897.88</v>
      </c>
      <c r="F121" s="16">
        <v>33.343333333333334</v>
      </c>
      <c r="G121" s="16">
        <v>19.251744798271602</v>
      </c>
      <c r="H121" s="8">
        <f t="shared" si="4"/>
        <v>91.09856772814814</v>
      </c>
      <c r="I121" s="9">
        <f t="shared" si="5"/>
        <v>1042.6447656051851</v>
      </c>
      <c r="J121" s="9">
        <f t="shared" si="6"/>
        <v>271205.56143227185</v>
      </c>
      <c r="K121" s="9">
        <f t="shared" si="7"/>
        <v>63806.781432271848</v>
      </c>
      <c r="L121" s="23" t="s">
        <v>177</v>
      </c>
      <c r="M121" s="44"/>
      <c r="N121" s="44"/>
      <c r="P121" s="43"/>
      <c r="Q121" s="39"/>
      <c r="R121" s="39"/>
      <c r="S121" s="45"/>
      <c r="T121" s="45"/>
      <c r="U121" s="39"/>
      <c r="V121" s="45"/>
      <c r="W121" s="45"/>
      <c r="X121" s="39"/>
      <c r="Y121" s="39"/>
      <c r="Z121" s="39"/>
      <c r="AB121" s="25"/>
      <c r="AC121" s="27"/>
      <c r="AD121" s="27"/>
      <c r="AE121" s="25"/>
      <c r="AF121" s="27"/>
      <c r="AG121" s="27"/>
      <c r="AH121" s="25"/>
      <c r="AI121" s="27"/>
      <c r="AJ121" s="27"/>
    </row>
    <row r="122" spans="2:36" ht="12.5" x14ac:dyDescent="0.25">
      <c r="B122" s="22">
        <v>124</v>
      </c>
      <c r="C122" s="16">
        <v>1156.0066666666669</v>
      </c>
      <c r="D122" s="16">
        <v>934557.41</v>
      </c>
      <c r="E122" s="16">
        <v>89002.89</v>
      </c>
      <c r="F122" s="16">
        <v>266.76888888888885</v>
      </c>
      <c r="G122" s="16">
        <v>69.4174229117137</v>
      </c>
      <c r="H122" s="8">
        <f t="shared" si="4"/>
        <v>475.02115762402997</v>
      </c>
      <c r="I122" s="9">
        <f t="shared" si="5"/>
        <v>680.98550904263698</v>
      </c>
      <c r="J122" s="9">
        <f t="shared" si="6"/>
        <v>934082.38884237595</v>
      </c>
      <c r="K122" s="9">
        <f t="shared" si="7"/>
        <v>88527.868842375974</v>
      </c>
      <c r="L122" s="23" t="s">
        <v>175</v>
      </c>
      <c r="M122" s="44"/>
      <c r="N122" s="44"/>
      <c r="P122" s="43"/>
      <c r="Q122" s="39"/>
      <c r="R122" s="39"/>
      <c r="S122" s="45"/>
      <c r="T122" s="45"/>
      <c r="U122" s="39"/>
      <c r="V122" s="45"/>
      <c r="W122" s="45"/>
      <c r="X122" s="39"/>
      <c r="Y122" s="45"/>
      <c r="Z122" s="45"/>
      <c r="AB122" s="25"/>
      <c r="AC122" s="27"/>
      <c r="AD122" s="27"/>
      <c r="AE122" s="25"/>
      <c r="AF122" s="27"/>
      <c r="AG122" s="27"/>
      <c r="AH122" s="25"/>
      <c r="AI122" s="27"/>
      <c r="AJ122" s="27"/>
    </row>
    <row r="123" spans="2:36" ht="22" x14ac:dyDescent="0.25">
      <c r="B123" s="22">
        <v>125</v>
      </c>
      <c r="C123" s="16">
        <v>22.22666666666667</v>
      </c>
      <c r="D123" s="16">
        <v>4546.6833333333334</v>
      </c>
      <c r="E123" s="16">
        <v>533.53666666666663</v>
      </c>
      <c r="F123" s="16">
        <v>18.523333333333337</v>
      </c>
      <c r="G123" s="16">
        <v>6.4172484584732779</v>
      </c>
      <c r="H123" s="8">
        <f t="shared" si="4"/>
        <v>37.775078708753171</v>
      </c>
      <c r="I123" s="9" t="str">
        <f t="shared" si="5"/>
        <v>&lt;DL</v>
      </c>
      <c r="J123" s="9">
        <f t="shared" si="6"/>
        <v>4508.90825462458</v>
      </c>
      <c r="K123" s="9">
        <f t="shared" si="7"/>
        <v>495.76158795791343</v>
      </c>
      <c r="L123" s="33" t="s">
        <v>178</v>
      </c>
      <c r="M123" s="44"/>
      <c r="N123" s="44"/>
      <c r="P123" s="43"/>
      <c r="Q123" s="39"/>
      <c r="R123" s="39"/>
      <c r="S123" s="39"/>
      <c r="T123" s="39"/>
      <c r="U123" s="39"/>
      <c r="V123" s="45"/>
      <c r="W123" s="45"/>
      <c r="X123" s="39"/>
      <c r="Y123" s="39"/>
      <c r="Z123" s="39"/>
      <c r="AB123" s="25"/>
      <c r="AC123" s="27"/>
      <c r="AD123" s="27"/>
      <c r="AE123" s="25"/>
      <c r="AF123" s="27"/>
      <c r="AG123" s="27"/>
      <c r="AH123" s="25"/>
      <c r="AI123" s="27"/>
      <c r="AJ123" s="27"/>
    </row>
    <row r="124" spans="2:36" ht="12.5" x14ac:dyDescent="0.25">
      <c r="B124" s="22">
        <v>126</v>
      </c>
      <c r="C124" s="16">
        <v>33.340000000000003</v>
      </c>
      <c r="D124" s="16">
        <v>25186.116666666665</v>
      </c>
      <c r="E124" s="16">
        <v>2401.0166666666669</v>
      </c>
      <c r="F124" s="16">
        <v>11.114444444444445</v>
      </c>
      <c r="G124" s="16">
        <v>11.11500004165209</v>
      </c>
      <c r="H124" s="8">
        <f t="shared" si="4"/>
        <v>44.459444569400716</v>
      </c>
      <c r="I124" s="9" t="str">
        <f t="shared" si="5"/>
        <v>&lt;DL</v>
      </c>
      <c r="J124" s="9">
        <f t="shared" si="6"/>
        <v>25141.657222097263</v>
      </c>
      <c r="K124" s="9">
        <f t="shared" si="7"/>
        <v>2356.5572220972663</v>
      </c>
      <c r="L124" s="23" t="s">
        <v>179</v>
      </c>
      <c r="M124" s="44"/>
      <c r="N124" s="44"/>
      <c r="P124" s="43"/>
      <c r="Q124" s="39"/>
      <c r="R124" s="39"/>
      <c r="S124" s="45"/>
      <c r="T124" s="45"/>
      <c r="U124" s="39"/>
      <c r="V124" s="45"/>
      <c r="W124" s="45"/>
      <c r="X124" s="39"/>
      <c r="Y124" s="39"/>
      <c r="Z124" s="39"/>
      <c r="AB124" s="46"/>
      <c r="AC124" s="27"/>
      <c r="AD124" s="27"/>
      <c r="AE124" s="25"/>
      <c r="AF124" s="27"/>
      <c r="AG124" s="27"/>
      <c r="AH124" s="46"/>
      <c r="AI124" s="27"/>
      <c r="AJ124" s="27"/>
    </row>
    <row r="125" spans="2:36" ht="12.5" x14ac:dyDescent="0.25">
      <c r="B125" s="22">
        <v>127</v>
      </c>
      <c r="C125" s="16">
        <v>4669.2</v>
      </c>
      <c r="D125" s="16">
        <v>13154.483333333332</v>
      </c>
      <c r="E125" s="16">
        <v>3279.2566666666667</v>
      </c>
      <c r="F125" s="16">
        <v>1456.1366666666665</v>
      </c>
      <c r="G125" s="16">
        <v>558.81427344969609</v>
      </c>
      <c r="H125" s="8">
        <f t="shared" si="4"/>
        <v>3132.5794870157551</v>
      </c>
      <c r="I125" s="9">
        <f t="shared" si="5"/>
        <v>1536.6205129842447</v>
      </c>
      <c r="J125" s="9">
        <f t="shared" si="6"/>
        <v>10021.903846317577</v>
      </c>
      <c r="K125" s="9">
        <f t="shared" si="7"/>
        <v>146.67717965091151</v>
      </c>
      <c r="L125" s="12" t="s">
        <v>80</v>
      </c>
      <c r="M125" s="44"/>
      <c r="N125" s="44"/>
      <c r="P125" s="43"/>
      <c r="Q125" s="39"/>
      <c r="R125" s="39"/>
      <c r="S125" s="39"/>
      <c r="T125" s="39"/>
      <c r="U125" s="39"/>
      <c r="V125" s="39"/>
      <c r="W125" s="39"/>
      <c r="X125" s="39"/>
      <c r="Y125" s="45"/>
      <c r="Z125" s="45"/>
      <c r="AB125" s="25"/>
      <c r="AC125" s="27"/>
      <c r="AD125" s="27"/>
      <c r="AE125" s="25"/>
      <c r="AF125" s="27"/>
      <c r="AG125" s="27"/>
      <c r="AH125" s="25"/>
      <c r="AI125" s="27"/>
      <c r="AJ125" s="27"/>
    </row>
    <row r="126" spans="2:36" ht="12.5" x14ac:dyDescent="0.25">
      <c r="B126" s="22">
        <v>128</v>
      </c>
      <c r="C126" s="16">
        <v>211.18999999999997</v>
      </c>
      <c r="D126" s="16">
        <v>78112.526666666672</v>
      </c>
      <c r="E126" s="16">
        <v>6848.48</v>
      </c>
      <c r="F126" s="16">
        <v>177.83666666666667</v>
      </c>
      <c r="G126" s="16">
        <v>22.230000000000114</v>
      </c>
      <c r="H126" s="8">
        <f t="shared" si="4"/>
        <v>244.52666666666701</v>
      </c>
      <c r="I126" s="9" t="str">
        <f t="shared" si="5"/>
        <v>&lt;DL</v>
      </c>
      <c r="J126" s="9">
        <f t="shared" si="6"/>
        <v>77868</v>
      </c>
      <c r="K126" s="9">
        <f t="shared" si="7"/>
        <v>6603.9533333333329</v>
      </c>
      <c r="L126" s="23" t="s">
        <v>179</v>
      </c>
      <c r="M126" s="44"/>
      <c r="N126" s="44"/>
      <c r="P126" s="43"/>
      <c r="Q126" s="39"/>
      <c r="R126" s="39"/>
      <c r="S126" s="45"/>
      <c r="T126" s="45"/>
      <c r="U126" s="39"/>
      <c r="V126" s="45"/>
      <c r="W126" s="45"/>
      <c r="X126" s="39"/>
      <c r="Y126" s="39"/>
      <c r="Z126" s="39"/>
      <c r="AB126" s="25"/>
      <c r="AC126" s="27"/>
      <c r="AD126" s="27"/>
      <c r="AE126" s="25"/>
      <c r="AF126" s="27"/>
      <c r="AG126" s="27"/>
      <c r="AH126" s="25"/>
      <c r="AI126" s="30"/>
      <c r="AJ126" s="27"/>
    </row>
    <row r="127" spans="2:36" ht="12.5" x14ac:dyDescent="0.25">
      <c r="B127" s="22">
        <v>129</v>
      </c>
      <c r="C127" s="16">
        <v>2490.0400000000004</v>
      </c>
      <c r="D127" s="16">
        <v>3823.9833333333336</v>
      </c>
      <c r="E127" s="16">
        <v>2879.1766666666667</v>
      </c>
      <c r="F127" s="16">
        <v>2671.56</v>
      </c>
      <c r="G127" s="16">
        <v>390.44990435535982</v>
      </c>
      <c r="H127" s="8">
        <f t="shared" si="4"/>
        <v>3842.9097130660793</v>
      </c>
      <c r="I127" s="9" t="str">
        <f t="shared" si="5"/>
        <v>&lt;DL</v>
      </c>
      <c r="J127" s="9" t="str">
        <f t="shared" si="6"/>
        <v>&lt;DL</v>
      </c>
      <c r="K127" s="9" t="str">
        <f t="shared" si="7"/>
        <v>&lt;DL</v>
      </c>
      <c r="L127" s="12"/>
      <c r="M127" s="44"/>
      <c r="N127" s="44"/>
      <c r="P127" s="43"/>
      <c r="Q127" s="39"/>
      <c r="R127" s="39"/>
      <c r="S127" s="45"/>
      <c r="T127" s="45"/>
      <c r="U127" s="39"/>
      <c r="V127" s="39"/>
      <c r="W127" s="39"/>
      <c r="X127" s="39"/>
      <c r="Y127" s="39"/>
      <c r="Z127" s="39"/>
      <c r="AB127" s="25"/>
      <c r="AC127" s="27"/>
      <c r="AD127" s="27"/>
      <c r="AE127" s="25"/>
      <c r="AF127" s="27"/>
      <c r="AG127" s="27"/>
      <c r="AH127" s="25"/>
      <c r="AI127" s="27"/>
      <c r="AJ127" s="27"/>
    </row>
    <row r="128" spans="2:36" ht="22" x14ac:dyDescent="0.25">
      <c r="B128" s="22">
        <v>130</v>
      </c>
      <c r="C128" s="16">
        <v>333.45</v>
      </c>
      <c r="D128" s="16">
        <v>341770.26666666666</v>
      </c>
      <c r="E128" s="16">
        <v>120717.93</v>
      </c>
      <c r="F128" s="16">
        <v>503.89555555555552</v>
      </c>
      <c r="G128" s="16">
        <v>54.831808725849541</v>
      </c>
      <c r="H128" s="8">
        <f t="shared" si="4"/>
        <v>668.39098173310413</v>
      </c>
      <c r="I128" s="9" t="str">
        <f t="shared" si="5"/>
        <v>&lt;DL</v>
      </c>
      <c r="J128" s="9">
        <f t="shared" si="6"/>
        <v>341101.87568493356</v>
      </c>
      <c r="K128" s="9">
        <f t="shared" si="7"/>
        <v>120049.53901826689</v>
      </c>
      <c r="L128" s="12" t="s">
        <v>180</v>
      </c>
      <c r="M128" s="44"/>
      <c r="N128" s="44"/>
      <c r="P128" s="43"/>
      <c r="Q128" s="39"/>
      <c r="R128" s="39"/>
      <c r="S128" s="45"/>
      <c r="T128" s="45"/>
      <c r="U128" s="39"/>
      <c r="V128" s="45"/>
      <c r="W128" s="45"/>
      <c r="X128" s="39"/>
      <c r="Y128" s="45"/>
      <c r="Z128" s="45"/>
      <c r="AB128" s="25"/>
      <c r="AC128" s="27"/>
      <c r="AD128" s="27"/>
      <c r="AE128" s="25"/>
      <c r="AF128" s="27"/>
      <c r="AG128" s="27"/>
      <c r="AH128" s="25"/>
      <c r="AI128" s="27"/>
      <c r="AJ128" s="27"/>
    </row>
    <row r="129" spans="2:36" ht="12.5" x14ac:dyDescent="0.25">
      <c r="B129" s="22">
        <v>131</v>
      </c>
      <c r="C129" s="16">
        <v>2100.98</v>
      </c>
      <c r="D129" s="16">
        <v>2490.0033333333336</v>
      </c>
      <c r="E129" s="16">
        <v>1867.4833333333336</v>
      </c>
      <c r="F129" s="16">
        <v>2123.1088888888889</v>
      </c>
      <c r="G129" s="16">
        <v>321.59155836995268</v>
      </c>
      <c r="H129" s="8">
        <f t="shared" si="4"/>
        <v>3087.8835639987469</v>
      </c>
      <c r="I129" s="9" t="str">
        <f t="shared" si="5"/>
        <v>&lt;DL</v>
      </c>
      <c r="J129" s="9" t="str">
        <f t="shared" si="6"/>
        <v>&lt;DL</v>
      </c>
      <c r="K129" s="9" t="str">
        <f t="shared" si="7"/>
        <v>&lt;DL</v>
      </c>
      <c r="L129" s="10"/>
      <c r="M129" s="44"/>
      <c r="N129" s="44"/>
      <c r="P129" s="43"/>
      <c r="Q129" s="39"/>
      <c r="R129" s="39"/>
      <c r="S129" s="45"/>
      <c r="T129" s="45"/>
      <c r="U129" s="39"/>
      <c r="V129" s="39"/>
      <c r="W129" s="39"/>
      <c r="X129" s="39"/>
      <c r="Y129" s="39"/>
      <c r="Z129" s="39"/>
      <c r="AB129" s="25"/>
      <c r="AC129" s="27"/>
      <c r="AD129" s="27"/>
      <c r="AE129" s="25"/>
      <c r="AF129" s="27"/>
      <c r="AG129" s="27"/>
      <c r="AH129" s="25"/>
      <c r="AI129" s="27"/>
      <c r="AJ129" s="27"/>
    </row>
    <row r="130" spans="2:36" ht="33" x14ac:dyDescent="0.25">
      <c r="B130" s="22">
        <v>132</v>
      </c>
      <c r="C130" s="16">
        <v>2734.5133333333338</v>
      </c>
      <c r="D130" s="16">
        <v>3212.59</v>
      </c>
      <c r="E130" s="16">
        <v>90333.119999999995</v>
      </c>
      <c r="F130" s="16">
        <v>2827.1733333333336</v>
      </c>
      <c r="G130" s="16">
        <v>383.88389478822143</v>
      </c>
      <c r="H130" s="8">
        <f t="shared" si="4"/>
        <v>3978.8250176979982</v>
      </c>
      <c r="I130" s="9" t="str">
        <f t="shared" si="5"/>
        <v>&lt;DL</v>
      </c>
      <c r="J130" s="9" t="str">
        <f t="shared" si="6"/>
        <v>&lt;DL</v>
      </c>
      <c r="K130" s="9">
        <f t="shared" si="7"/>
        <v>86354.294982302003</v>
      </c>
      <c r="L130" s="12" t="s">
        <v>181</v>
      </c>
      <c r="M130" s="44"/>
      <c r="N130" s="44"/>
      <c r="P130" s="43"/>
      <c r="Q130" s="39"/>
      <c r="R130" s="39"/>
      <c r="S130" s="45"/>
      <c r="T130" s="45"/>
      <c r="U130" s="39"/>
      <c r="V130" s="39"/>
      <c r="W130" s="39"/>
      <c r="X130" s="39"/>
      <c r="Y130" s="45"/>
      <c r="Z130" s="45"/>
      <c r="AB130" s="25"/>
      <c r="AC130" s="27"/>
      <c r="AD130" s="27"/>
      <c r="AE130" s="25"/>
      <c r="AF130" s="27"/>
      <c r="AG130" s="27"/>
      <c r="AH130" s="25"/>
      <c r="AI130" s="27"/>
      <c r="AJ130" s="27"/>
    </row>
    <row r="131" spans="2:36" ht="12.5" x14ac:dyDescent="0.25">
      <c r="B131" s="22">
        <v>133</v>
      </c>
      <c r="C131" s="16">
        <v>7026.5766666666668</v>
      </c>
      <c r="D131" s="16">
        <v>17216.616666666665</v>
      </c>
      <c r="E131" s="16">
        <v>390067.40666666668</v>
      </c>
      <c r="F131" s="16">
        <v>4087.2255555555562</v>
      </c>
      <c r="G131" s="16">
        <v>1144.4839417267365</v>
      </c>
      <c r="H131" s="8">
        <f t="shared" si="4"/>
        <v>7520.6773807357658</v>
      </c>
      <c r="I131" s="9" t="str">
        <f t="shared" si="5"/>
        <v>&lt;DL</v>
      </c>
      <c r="J131" s="9">
        <f t="shared" si="6"/>
        <v>9695.9392859308991</v>
      </c>
      <c r="K131" s="9">
        <f t="shared" si="7"/>
        <v>382546.72928593092</v>
      </c>
      <c r="L131" s="12" t="s">
        <v>86</v>
      </c>
      <c r="M131" s="44"/>
      <c r="N131" s="44"/>
      <c r="P131" s="43"/>
      <c r="Q131" s="39"/>
      <c r="R131" s="39"/>
      <c r="S131" s="39"/>
      <c r="T131" s="39"/>
      <c r="U131" s="39"/>
      <c r="V131" s="45"/>
      <c r="W131" s="45"/>
      <c r="X131" s="39"/>
      <c r="Y131" s="39"/>
      <c r="Z131" s="39"/>
      <c r="AB131" s="46"/>
      <c r="AC131" s="27"/>
      <c r="AD131" s="27"/>
      <c r="AE131" s="25"/>
      <c r="AF131" s="27"/>
      <c r="AG131" s="27"/>
      <c r="AH131" s="25"/>
      <c r="AI131" s="27"/>
      <c r="AJ131" s="27"/>
    </row>
    <row r="132" spans="2:36" ht="12.5" x14ac:dyDescent="0.25">
      <c r="B132" s="22">
        <v>134</v>
      </c>
      <c r="C132" s="16">
        <v>4335.54</v>
      </c>
      <c r="D132" s="16">
        <v>14924.053333333331</v>
      </c>
      <c r="E132" s="16">
        <v>2241692.63</v>
      </c>
      <c r="F132" s="16">
        <v>1615.4866666666667</v>
      </c>
      <c r="G132" s="16">
        <v>268.25190667231561</v>
      </c>
      <c r="H132" s="8">
        <f t="shared" si="4"/>
        <v>2420.2423866836134</v>
      </c>
      <c r="I132" s="9">
        <f t="shared" si="5"/>
        <v>1915.2976133163866</v>
      </c>
      <c r="J132" s="9">
        <f t="shared" si="6"/>
        <v>12503.810946649719</v>
      </c>
      <c r="K132" s="9">
        <f t="shared" si="7"/>
        <v>2239272.3876133161</v>
      </c>
      <c r="L132" s="23" t="s">
        <v>182</v>
      </c>
      <c r="M132" s="44"/>
      <c r="N132" s="44"/>
      <c r="P132" s="43"/>
      <c r="Q132" s="39"/>
      <c r="R132" s="39"/>
      <c r="S132" s="45"/>
      <c r="T132" s="45"/>
      <c r="U132" s="39"/>
      <c r="V132" s="39"/>
      <c r="W132" s="39"/>
      <c r="X132" s="39"/>
      <c r="Y132" s="45"/>
      <c r="Z132" s="45"/>
      <c r="AB132" s="25"/>
      <c r="AC132" s="27"/>
      <c r="AD132" s="27"/>
      <c r="AE132" s="25"/>
      <c r="AF132" s="27"/>
      <c r="AG132" s="27"/>
      <c r="AH132" s="25"/>
      <c r="AI132" s="27"/>
      <c r="AJ132" s="27"/>
    </row>
    <row r="133" spans="2:36" ht="12.5" x14ac:dyDescent="0.25">
      <c r="B133" s="22">
        <v>135</v>
      </c>
      <c r="C133" s="16">
        <v>9840.0966666666664</v>
      </c>
      <c r="D133" s="16">
        <v>35767.723333333335</v>
      </c>
      <c r="E133" s="16">
        <v>6021042.5399999991</v>
      </c>
      <c r="F133" s="16">
        <v>1811.887777777778</v>
      </c>
      <c r="G133" s="16">
        <v>422.4228952698312</v>
      </c>
      <c r="H133" s="8">
        <f t="shared" ref="H133:H196" si="8">F133+3*G133</f>
        <v>3079.1564635872714</v>
      </c>
      <c r="I133" s="9">
        <f t="shared" ref="I133:I196" si="9">IF(C133&gt;$H133,C133-H133,"&lt;DL")</f>
        <v>6760.9402030793954</v>
      </c>
      <c r="J133" s="9">
        <f t="shared" ref="J133:J196" si="10">IF(D133&gt;$H133,D133-H133,"&lt;DL")</f>
        <v>32688.566869746064</v>
      </c>
      <c r="K133" s="9">
        <f t="shared" ref="K133:K196" si="11">IF(E133&gt;$H133,E133-H133,"&lt;DL")</f>
        <v>6017963.3835364114</v>
      </c>
      <c r="L133" s="23" t="s">
        <v>182</v>
      </c>
      <c r="M133" s="44"/>
      <c r="N133" s="44"/>
      <c r="P133" s="43"/>
      <c r="Q133" s="39"/>
      <c r="R133" s="39"/>
      <c r="S133" s="39"/>
      <c r="T133" s="39"/>
      <c r="U133" s="39"/>
      <c r="V133" s="39"/>
      <c r="W133" s="39"/>
      <c r="X133" s="39"/>
      <c r="Y133" s="45"/>
      <c r="Z133" s="45"/>
      <c r="AB133" s="25"/>
      <c r="AC133" s="27"/>
      <c r="AD133" s="27"/>
      <c r="AE133" s="25"/>
      <c r="AF133" s="27"/>
      <c r="AG133" s="27"/>
      <c r="AH133" s="25"/>
      <c r="AI133" s="27"/>
      <c r="AJ133" s="27"/>
    </row>
    <row r="134" spans="2:36" ht="12.5" x14ac:dyDescent="0.25">
      <c r="B134" s="22">
        <v>136</v>
      </c>
      <c r="C134" s="16">
        <v>12276.173333333334</v>
      </c>
      <c r="D134" s="16">
        <v>38977.083333333336</v>
      </c>
      <c r="E134" s="16">
        <v>7057051.3733333321</v>
      </c>
      <c r="F134" s="16">
        <v>2571.451111111111</v>
      </c>
      <c r="G134" s="16">
        <v>525.35610947171824</v>
      </c>
      <c r="H134" s="8">
        <f t="shared" si="8"/>
        <v>4147.5194395262661</v>
      </c>
      <c r="I134" s="9">
        <f t="shared" si="9"/>
        <v>8128.653893807068</v>
      </c>
      <c r="J134" s="9">
        <f t="shared" si="10"/>
        <v>34829.56389380707</v>
      </c>
      <c r="K134" s="9">
        <f t="shared" si="11"/>
        <v>7052903.8538938062</v>
      </c>
      <c r="L134" s="23" t="s">
        <v>182</v>
      </c>
      <c r="M134" s="44"/>
      <c r="N134" s="44"/>
      <c r="P134" s="43"/>
      <c r="Q134" s="39"/>
      <c r="R134" s="39"/>
      <c r="S134" s="39"/>
      <c r="T134" s="39"/>
      <c r="U134" s="39"/>
      <c r="V134" s="45"/>
      <c r="W134" s="45"/>
      <c r="X134" s="39"/>
      <c r="Y134" s="45"/>
      <c r="Z134" s="45"/>
      <c r="AB134" s="25"/>
      <c r="AC134" s="27"/>
      <c r="AD134" s="27"/>
      <c r="AE134" s="25"/>
      <c r="AF134" s="48"/>
      <c r="AG134" s="27"/>
      <c r="AH134" s="25"/>
      <c r="AI134" s="27"/>
      <c r="AJ134" s="27"/>
    </row>
    <row r="135" spans="2:36" ht="12.5" x14ac:dyDescent="0.25">
      <c r="B135" s="22">
        <v>137</v>
      </c>
      <c r="C135" s="16">
        <v>18107.063333333335</v>
      </c>
      <c r="D135" s="16">
        <v>68623.166666666672</v>
      </c>
      <c r="E135" s="16">
        <v>10587397.633333333</v>
      </c>
      <c r="F135" s="16">
        <v>3131.0855555555554</v>
      </c>
      <c r="G135" s="16">
        <v>480.79371998964291</v>
      </c>
      <c r="H135" s="8">
        <f t="shared" si="8"/>
        <v>4573.4667155244842</v>
      </c>
      <c r="I135" s="9">
        <f t="shared" si="9"/>
        <v>13533.596617808851</v>
      </c>
      <c r="J135" s="9">
        <f t="shared" si="10"/>
        <v>64049.699951142189</v>
      </c>
      <c r="K135" s="9">
        <f t="shared" si="11"/>
        <v>10582824.166617809</v>
      </c>
      <c r="L135" s="23" t="s">
        <v>182</v>
      </c>
      <c r="M135" s="44"/>
      <c r="N135" s="44"/>
      <c r="P135" s="43"/>
      <c r="Q135" s="39"/>
      <c r="R135" s="39"/>
      <c r="S135" s="39"/>
      <c r="T135" s="39"/>
      <c r="U135" s="39"/>
      <c r="V135" s="39"/>
      <c r="W135" s="39"/>
      <c r="X135" s="39"/>
      <c r="Y135" s="45"/>
      <c r="Z135" s="45"/>
      <c r="AB135" s="25"/>
      <c r="AC135" s="27"/>
      <c r="AD135" s="27"/>
      <c r="AE135" s="25"/>
      <c r="AF135" s="27"/>
      <c r="AG135" s="27"/>
      <c r="AH135" s="25"/>
      <c r="AI135" s="27"/>
      <c r="AJ135" s="27"/>
    </row>
    <row r="136" spans="2:36" ht="12.5" x14ac:dyDescent="0.25">
      <c r="B136" s="22">
        <v>138</v>
      </c>
      <c r="C136" s="16">
        <v>106101.32</v>
      </c>
      <c r="D136" s="16">
        <v>376452.09</v>
      </c>
      <c r="E136" s="16">
        <v>65547396.603333332</v>
      </c>
      <c r="F136" s="16">
        <v>14134.487777777778</v>
      </c>
      <c r="G136" s="16">
        <v>3821.7697322783993</v>
      </c>
      <c r="H136" s="8">
        <f t="shared" si="8"/>
        <v>25599.796974612975</v>
      </c>
      <c r="I136" s="9">
        <f t="shared" si="9"/>
        <v>80501.523025387025</v>
      </c>
      <c r="J136" s="9">
        <f t="shared" si="10"/>
        <v>350852.29302538704</v>
      </c>
      <c r="K136" s="9">
        <f t="shared" si="11"/>
        <v>65521796.806358717</v>
      </c>
      <c r="L136" s="23" t="s">
        <v>182</v>
      </c>
      <c r="M136" s="44"/>
      <c r="N136" s="44"/>
      <c r="P136" s="43"/>
      <c r="Q136" s="39"/>
      <c r="R136" s="39"/>
      <c r="S136" s="45"/>
      <c r="T136" s="45"/>
      <c r="U136" s="39"/>
      <c r="V136" s="45"/>
      <c r="W136" s="45"/>
      <c r="X136" s="39"/>
      <c r="Y136" s="45"/>
      <c r="Z136" s="45"/>
      <c r="AB136" s="25"/>
      <c r="AC136" s="27"/>
      <c r="AD136" s="27"/>
      <c r="AE136" s="25"/>
      <c r="AF136" s="27"/>
      <c r="AG136" s="27"/>
      <c r="AH136" s="25"/>
      <c r="AI136" s="27"/>
      <c r="AJ136" s="27"/>
    </row>
    <row r="137" spans="2:36" ht="12.5" x14ac:dyDescent="0.25">
      <c r="B137" s="22">
        <v>139</v>
      </c>
      <c r="C137" s="16">
        <v>489.06666666666661</v>
      </c>
      <c r="D137" s="16">
        <v>84400.443333333344</v>
      </c>
      <c r="E137" s="16">
        <v>78194.069999999992</v>
      </c>
      <c r="F137" s="16">
        <v>22.228888888888889</v>
      </c>
      <c r="G137" s="16">
        <v>1.9245008972970021E-3</v>
      </c>
      <c r="H137" s="8">
        <f t="shared" si="8"/>
        <v>22.23466239158078</v>
      </c>
      <c r="I137" s="9">
        <f t="shared" si="9"/>
        <v>466.83200427508581</v>
      </c>
      <c r="J137" s="9">
        <f t="shared" si="10"/>
        <v>84378.208670941764</v>
      </c>
      <c r="K137" s="9">
        <f t="shared" si="11"/>
        <v>78171.835337608412</v>
      </c>
      <c r="L137" s="12" t="s">
        <v>98</v>
      </c>
      <c r="M137" s="44"/>
      <c r="N137" s="44"/>
      <c r="P137" s="43"/>
      <c r="Q137" s="39"/>
      <c r="R137" s="39"/>
      <c r="S137" s="45"/>
      <c r="T137" s="45"/>
      <c r="U137" s="39"/>
      <c r="V137" s="39"/>
      <c r="W137" s="39"/>
      <c r="X137" s="39"/>
      <c r="Y137" s="39"/>
      <c r="Z137" s="39"/>
      <c r="AB137" s="25"/>
      <c r="AC137" s="27"/>
      <c r="AD137" s="27"/>
      <c r="AE137" s="25"/>
      <c r="AF137" s="27"/>
      <c r="AG137" s="27"/>
      <c r="AH137" s="25"/>
      <c r="AI137" s="27"/>
      <c r="AJ137" s="27"/>
    </row>
    <row r="138" spans="2:36" ht="12.5" x14ac:dyDescent="0.25">
      <c r="B138" s="22">
        <v>140</v>
      </c>
      <c r="C138" s="16">
        <v>495219.45</v>
      </c>
      <c r="D138" s="16">
        <v>270523.01</v>
      </c>
      <c r="E138" s="16">
        <v>140108.04333333333</v>
      </c>
      <c r="F138" s="16">
        <v>322.34333333333331</v>
      </c>
      <c r="G138" s="16">
        <v>33.341666791635426</v>
      </c>
      <c r="H138" s="8">
        <f t="shared" si="8"/>
        <v>422.36833370823956</v>
      </c>
      <c r="I138" s="9">
        <f t="shared" si="9"/>
        <v>494797.08166629175</v>
      </c>
      <c r="J138" s="9">
        <f t="shared" si="10"/>
        <v>270100.64166629175</v>
      </c>
      <c r="K138" s="9">
        <f t="shared" si="11"/>
        <v>139685.6749996251</v>
      </c>
      <c r="L138" s="10" t="s">
        <v>10</v>
      </c>
      <c r="M138" s="44"/>
      <c r="N138" s="44"/>
      <c r="P138" s="43"/>
      <c r="Q138" s="39"/>
      <c r="R138" s="39"/>
      <c r="S138" s="39"/>
      <c r="T138" s="39"/>
      <c r="U138" s="39"/>
      <c r="V138" s="45"/>
      <c r="W138" s="45"/>
      <c r="X138" s="39"/>
      <c r="Y138" s="39"/>
      <c r="Z138" s="39"/>
      <c r="AB138" s="25"/>
      <c r="AC138" s="27"/>
      <c r="AD138" s="27"/>
      <c r="AE138" s="25"/>
      <c r="AF138" s="27"/>
      <c r="AG138" s="27"/>
      <c r="AH138" s="25"/>
      <c r="AI138" s="27"/>
      <c r="AJ138" s="27"/>
    </row>
    <row r="139" spans="2:36" ht="12.5" x14ac:dyDescent="0.25">
      <c r="B139" s="22">
        <v>141</v>
      </c>
      <c r="C139" s="16">
        <v>222.30333333333331</v>
      </c>
      <c r="D139" s="16">
        <v>78417.883333333331</v>
      </c>
      <c r="E139" s="16">
        <v>12888.049999999997</v>
      </c>
      <c r="F139" s="16">
        <v>11.114444444444445</v>
      </c>
      <c r="G139" s="16">
        <v>19.250782475679422</v>
      </c>
      <c r="H139" s="8">
        <f t="shared" si="8"/>
        <v>68.866791871482718</v>
      </c>
      <c r="I139" s="9">
        <f t="shared" si="9"/>
        <v>153.4365414618506</v>
      </c>
      <c r="J139" s="9">
        <f t="shared" si="10"/>
        <v>78349.016541461853</v>
      </c>
      <c r="K139" s="9">
        <f t="shared" si="11"/>
        <v>12819.183208128516</v>
      </c>
      <c r="L139" s="12" t="s">
        <v>89</v>
      </c>
      <c r="M139" s="44"/>
      <c r="N139" s="44"/>
      <c r="P139" s="43"/>
      <c r="Q139" s="39"/>
      <c r="R139" s="39"/>
      <c r="S139" s="39"/>
      <c r="T139" s="39"/>
      <c r="U139" s="39"/>
      <c r="V139" s="39"/>
      <c r="W139" s="39"/>
      <c r="X139" s="39"/>
      <c r="Y139" s="45"/>
      <c r="Z139" s="45"/>
      <c r="AB139" s="25"/>
      <c r="AC139" s="27"/>
      <c r="AD139" s="27"/>
      <c r="AE139" s="25"/>
      <c r="AF139" s="27"/>
      <c r="AG139" s="27"/>
      <c r="AH139" s="25"/>
      <c r="AI139" s="27"/>
      <c r="AJ139" s="27"/>
    </row>
    <row r="140" spans="2:36" ht="12.5" x14ac:dyDescent="0.25">
      <c r="B140" s="22">
        <v>142</v>
      </c>
      <c r="C140" s="16">
        <v>62413.21</v>
      </c>
      <c r="D140" s="16">
        <v>99553.600000000006</v>
      </c>
      <c r="E140" s="16">
        <v>31970.100000000006</v>
      </c>
      <c r="F140" s="16">
        <v>66.687777777777782</v>
      </c>
      <c r="G140" s="16">
        <v>40.077089234143273</v>
      </c>
      <c r="H140" s="8">
        <f t="shared" si="8"/>
        <v>186.91904548020761</v>
      </c>
      <c r="I140" s="9">
        <f t="shared" si="9"/>
        <v>62226.290954519791</v>
      </c>
      <c r="J140" s="9">
        <f t="shared" si="10"/>
        <v>99366.680954519805</v>
      </c>
      <c r="K140" s="9">
        <f t="shared" si="11"/>
        <v>31783.180954519798</v>
      </c>
      <c r="L140" s="10" t="s">
        <v>10</v>
      </c>
      <c r="M140" s="44"/>
      <c r="N140" s="44"/>
      <c r="P140" s="43"/>
      <c r="Q140" s="39"/>
      <c r="R140" s="39"/>
      <c r="S140" s="45"/>
      <c r="T140" s="45"/>
      <c r="U140" s="39"/>
      <c r="V140" s="45"/>
      <c r="W140" s="45"/>
      <c r="X140" s="39"/>
      <c r="Y140" s="39"/>
      <c r="Z140" s="39"/>
      <c r="AB140" s="25"/>
      <c r="AC140" s="27"/>
      <c r="AD140" s="27"/>
      <c r="AE140" s="25"/>
      <c r="AF140" s="27"/>
      <c r="AG140" s="27"/>
      <c r="AH140" s="25"/>
      <c r="AI140" s="27"/>
      <c r="AJ140" s="27"/>
    </row>
    <row r="141" spans="2:36" ht="22" x14ac:dyDescent="0.25">
      <c r="B141" s="22">
        <v>143</v>
      </c>
      <c r="C141" s="16">
        <v>122.26333333333332</v>
      </c>
      <c r="D141" s="16">
        <v>59990.879999999997</v>
      </c>
      <c r="E141" s="16">
        <v>6703.9233333333332</v>
      </c>
      <c r="F141" s="16">
        <v>29.637777777777782</v>
      </c>
      <c r="G141" s="16">
        <v>12.833534341860149</v>
      </c>
      <c r="H141" s="8">
        <f t="shared" si="8"/>
        <v>68.138380803358231</v>
      </c>
      <c r="I141" s="9">
        <f t="shared" si="9"/>
        <v>54.12495252997509</v>
      </c>
      <c r="J141" s="9">
        <f t="shared" si="10"/>
        <v>59922.74161919664</v>
      </c>
      <c r="K141" s="9">
        <f t="shared" si="11"/>
        <v>6635.7849525299753</v>
      </c>
      <c r="L141" s="12" t="s">
        <v>183</v>
      </c>
      <c r="M141" s="44"/>
      <c r="N141" s="44"/>
      <c r="P141" s="43"/>
      <c r="Q141" s="39"/>
      <c r="R141" s="39"/>
      <c r="S141" s="45"/>
      <c r="T141" s="45"/>
      <c r="U141" s="39"/>
      <c r="V141" s="39"/>
      <c r="W141" s="39"/>
      <c r="X141" s="39"/>
      <c r="Y141" s="39"/>
      <c r="Z141" s="39"/>
      <c r="AB141" s="25"/>
      <c r="AC141" s="27"/>
      <c r="AD141" s="27"/>
      <c r="AE141" s="46"/>
      <c r="AF141" s="27"/>
      <c r="AG141" s="27"/>
      <c r="AH141" s="25"/>
      <c r="AI141" s="27"/>
      <c r="AJ141" s="27"/>
    </row>
    <row r="142" spans="2:36" ht="22" x14ac:dyDescent="0.25">
      <c r="B142" s="22">
        <v>144</v>
      </c>
      <c r="C142" s="16">
        <v>188.95333333333335</v>
      </c>
      <c r="D142" s="16">
        <v>92384.29</v>
      </c>
      <c r="E142" s="16">
        <v>12977.31</v>
      </c>
      <c r="F142" s="16">
        <v>40.758888888888897</v>
      </c>
      <c r="G142" s="16">
        <v>32.095863757973092</v>
      </c>
      <c r="H142" s="8">
        <f t="shared" si="8"/>
        <v>137.04648016280817</v>
      </c>
      <c r="I142" s="9">
        <f t="shared" si="9"/>
        <v>51.906853170525181</v>
      </c>
      <c r="J142" s="9">
        <f t="shared" si="10"/>
        <v>92247.243519837182</v>
      </c>
      <c r="K142" s="9">
        <f t="shared" si="11"/>
        <v>12840.263519837192</v>
      </c>
      <c r="L142" s="12" t="s">
        <v>185</v>
      </c>
      <c r="M142" s="44"/>
      <c r="N142" s="44"/>
      <c r="P142" s="43"/>
      <c r="Q142" s="39"/>
      <c r="R142" s="39"/>
      <c r="S142" s="45"/>
      <c r="T142" s="45"/>
      <c r="U142" s="39"/>
      <c r="V142" s="39"/>
      <c r="W142" s="39"/>
      <c r="X142" s="39"/>
      <c r="Y142" s="45"/>
      <c r="Z142" s="45"/>
      <c r="AB142" s="25"/>
      <c r="AC142" s="27"/>
      <c r="AD142" s="27"/>
      <c r="AE142" s="25"/>
      <c r="AF142" s="27"/>
      <c r="AG142" s="27"/>
      <c r="AH142" s="25"/>
      <c r="AI142" s="27"/>
      <c r="AJ142" s="27"/>
    </row>
    <row r="143" spans="2:36" ht="12.5" x14ac:dyDescent="0.25">
      <c r="B143" s="22">
        <v>145</v>
      </c>
      <c r="C143" s="16">
        <v>88.92</v>
      </c>
      <c r="D143" s="16">
        <v>48701.643333333333</v>
      </c>
      <c r="E143" s="16">
        <v>4580.0666666666666</v>
      </c>
      <c r="F143" s="16">
        <v>18.523333333333337</v>
      </c>
      <c r="G143" s="16">
        <v>16.977351907107828</v>
      </c>
      <c r="H143" s="8">
        <f t="shared" si="8"/>
        <v>69.45538905465682</v>
      </c>
      <c r="I143" s="9">
        <f t="shared" si="9"/>
        <v>19.464610945343182</v>
      </c>
      <c r="J143" s="9">
        <f t="shared" si="10"/>
        <v>48632.187944278674</v>
      </c>
      <c r="K143" s="9">
        <f t="shared" si="11"/>
        <v>4510.6112776120099</v>
      </c>
      <c r="L143" s="23" t="s">
        <v>184</v>
      </c>
      <c r="M143" s="44"/>
      <c r="N143" s="44"/>
      <c r="P143" s="43"/>
      <c r="Q143" s="39"/>
      <c r="R143" s="39"/>
      <c r="S143" s="45"/>
      <c r="T143" s="45"/>
      <c r="U143" s="39"/>
      <c r="V143" s="39"/>
      <c r="W143" s="39"/>
      <c r="X143" s="39"/>
      <c r="Y143" s="39"/>
      <c r="Z143" s="39"/>
      <c r="AB143" s="25"/>
      <c r="AC143" s="27"/>
      <c r="AD143" s="27"/>
      <c r="AE143" s="26"/>
      <c r="AF143" s="27"/>
      <c r="AG143" s="27"/>
      <c r="AH143" s="25"/>
      <c r="AI143" s="27"/>
      <c r="AJ143" s="27"/>
    </row>
    <row r="144" spans="2:36" ht="12.5" x14ac:dyDescent="0.25">
      <c r="B144" s="22">
        <v>146</v>
      </c>
      <c r="C144" s="16">
        <v>133.37666666666667</v>
      </c>
      <c r="D144" s="16">
        <v>49469.946666666663</v>
      </c>
      <c r="E144" s="16">
        <v>9862.39</v>
      </c>
      <c r="F144" s="16">
        <v>74.096666666666678</v>
      </c>
      <c r="G144" s="16">
        <v>27.972798890668351</v>
      </c>
      <c r="H144" s="8">
        <f t="shared" si="8"/>
        <v>158.01506333867172</v>
      </c>
      <c r="I144" s="9" t="str">
        <f t="shared" si="9"/>
        <v>&lt;DL</v>
      </c>
      <c r="J144" s="9">
        <f t="shared" si="10"/>
        <v>49311.93160332799</v>
      </c>
      <c r="K144" s="9">
        <f t="shared" si="11"/>
        <v>9704.3749366613283</v>
      </c>
      <c r="L144" s="23" t="s">
        <v>184</v>
      </c>
      <c r="M144" s="44"/>
      <c r="N144" s="44"/>
      <c r="P144" s="43"/>
      <c r="Q144" s="39"/>
      <c r="R144" s="39"/>
      <c r="S144" s="45"/>
      <c r="T144" s="45"/>
      <c r="U144" s="39"/>
      <c r="V144" s="39"/>
      <c r="W144" s="39"/>
      <c r="X144" s="39"/>
      <c r="Y144" s="39"/>
      <c r="Z144" s="39"/>
      <c r="AB144" s="25"/>
      <c r="AC144" s="27"/>
      <c r="AD144" s="27"/>
      <c r="AE144" s="25"/>
      <c r="AF144" s="27"/>
      <c r="AG144" s="27"/>
      <c r="AH144" s="25"/>
      <c r="AI144" s="27"/>
      <c r="AJ144" s="27"/>
    </row>
    <row r="145" spans="2:36" ht="22" x14ac:dyDescent="0.25">
      <c r="B145" s="22">
        <v>147</v>
      </c>
      <c r="C145" s="16">
        <v>55.583333333333336</v>
      </c>
      <c r="D145" s="16">
        <v>22269.446666666667</v>
      </c>
      <c r="E145" s="16">
        <v>1911.9366666666667</v>
      </c>
      <c r="F145" s="16">
        <v>18.524444444444445</v>
      </c>
      <c r="G145" s="16">
        <v>23.137984482792056</v>
      </c>
      <c r="H145" s="8">
        <f t="shared" si="8"/>
        <v>87.938397892820603</v>
      </c>
      <c r="I145" s="9" t="str">
        <f t="shared" si="9"/>
        <v>&lt;DL</v>
      </c>
      <c r="J145" s="9">
        <f t="shared" si="10"/>
        <v>22181.508268773847</v>
      </c>
      <c r="K145" s="9">
        <f t="shared" si="11"/>
        <v>1823.9982687738461</v>
      </c>
      <c r="L145" s="12" t="s">
        <v>187</v>
      </c>
      <c r="M145" s="44"/>
      <c r="N145" s="44"/>
      <c r="P145" s="43"/>
      <c r="Q145" s="39"/>
      <c r="R145" s="39"/>
      <c r="S145" s="39"/>
      <c r="T145" s="39"/>
      <c r="U145" s="39"/>
      <c r="V145" s="39"/>
      <c r="W145" s="39"/>
      <c r="X145" s="39"/>
      <c r="Y145" s="45"/>
      <c r="Z145" s="45"/>
      <c r="AB145" s="46"/>
      <c r="AC145" s="27"/>
      <c r="AD145" s="27"/>
      <c r="AE145" s="25"/>
      <c r="AF145" s="27"/>
      <c r="AG145" s="27"/>
      <c r="AH145" s="25"/>
      <c r="AI145" s="27"/>
      <c r="AJ145" s="27"/>
    </row>
    <row r="146" spans="2:36" ht="12.5" x14ac:dyDescent="0.25">
      <c r="B146" s="22">
        <v>148</v>
      </c>
      <c r="C146" s="16">
        <v>55.57</v>
      </c>
      <c r="D146" s="16">
        <v>33551.040000000001</v>
      </c>
      <c r="E146" s="16">
        <v>4457.833333333333</v>
      </c>
      <c r="F146" s="16">
        <v>22.227777777777778</v>
      </c>
      <c r="G146" s="16">
        <v>11.11500004165209</v>
      </c>
      <c r="H146" s="8">
        <f t="shared" si="8"/>
        <v>55.572777902734046</v>
      </c>
      <c r="I146" s="9" t="str">
        <f t="shared" si="9"/>
        <v>&lt;DL</v>
      </c>
      <c r="J146" s="9">
        <f t="shared" si="10"/>
        <v>33495.467222097264</v>
      </c>
      <c r="K146" s="9">
        <f t="shared" si="11"/>
        <v>4402.2605554305992</v>
      </c>
      <c r="L146" s="23" t="s">
        <v>186</v>
      </c>
      <c r="M146" s="44"/>
      <c r="N146" s="44"/>
      <c r="P146" s="43"/>
      <c r="Q146" s="39"/>
      <c r="R146" s="39"/>
      <c r="S146" s="45"/>
      <c r="T146" s="45"/>
      <c r="U146" s="39"/>
      <c r="V146" s="39"/>
      <c r="W146" s="39"/>
      <c r="X146" s="39"/>
      <c r="Y146" s="45"/>
      <c r="Z146" s="45"/>
      <c r="AB146" s="25"/>
      <c r="AC146" s="27"/>
      <c r="AD146" s="27"/>
      <c r="AE146" s="25"/>
      <c r="AF146" s="27"/>
      <c r="AG146" s="27"/>
      <c r="AH146" s="25"/>
      <c r="AI146" s="27"/>
      <c r="AJ146" s="27"/>
    </row>
    <row r="147" spans="2:36" ht="12.5" x14ac:dyDescent="0.25">
      <c r="B147" s="22">
        <v>149</v>
      </c>
      <c r="C147" s="16">
        <v>0</v>
      </c>
      <c r="D147" s="16">
        <v>744.7</v>
      </c>
      <c r="E147" s="16">
        <v>1645.11</v>
      </c>
      <c r="F147" s="16">
        <v>14.818888888888891</v>
      </c>
      <c r="G147" s="16">
        <v>16.977715568530588</v>
      </c>
      <c r="H147" s="8">
        <f t="shared" si="8"/>
        <v>65.75203559448066</v>
      </c>
      <c r="I147" s="9" t="str">
        <f t="shared" si="9"/>
        <v>&lt;DL</v>
      </c>
      <c r="J147" s="9">
        <f t="shared" si="10"/>
        <v>678.94796440551943</v>
      </c>
      <c r="K147" s="9">
        <f t="shared" si="11"/>
        <v>1579.3579644055192</v>
      </c>
      <c r="L147" s="23" t="s">
        <v>188</v>
      </c>
      <c r="M147" s="44"/>
      <c r="N147" s="44"/>
      <c r="P147" s="43"/>
      <c r="Q147" s="39"/>
      <c r="R147" s="39"/>
      <c r="S147" s="39"/>
      <c r="T147" s="39"/>
      <c r="U147" s="39"/>
      <c r="V147" s="39"/>
      <c r="W147" s="39"/>
      <c r="X147" s="39"/>
      <c r="Y147" s="45"/>
      <c r="Z147" s="45"/>
      <c r="AB147" s="25"/>
      <c r="AC147" s="27"/>
      <c r="AD147" s="27"/>
      <c r="AE147" s="25"/>
      <c r="AF147" s="27"/>
      <c r="AG147" s="27"/>
      <c r="AH147" s="25"/>
      <c r="AI147" s="27"/>
      <c r="AJ147" s="27"/>
    </row>
    <row r="148" spans="2:36" ht="12.5" x14ac:dyDescent="0.25">
      <c r="B148" s="22">
        <v>150</v>
      </c>
      <c r="C148" s="16">
        <v>55.573333333333331</v>
      </c>
      <c r="D148" s="16">
        <v>30243.386666666669</v>
      </c>
      <c r="E148" s="16">
        <v>5125.0066666666671</v>
      </c>
      <c r="F148" s="16">
        <v>14.817777777777779</v>
      </c>
      <c r="G148" s="16">
        <v>16.975897074425298</v>
      </c>
      <c r="H148" s="8">
        <f t="shared" si="8"/>
        <v>65.745469001053678</v>
      </c>
      <c r="I148" s="9" t="str">
        <f t="shared" si="9"/>
        <v>&lt;DL</v>
      </c>
      <c r="J148" s="9">
        <f t="shared" si="10"/>
        <v>30177.641197665616</v>
      </c>
      <c r="K148" s="9">
        <f t="shared" si="11"/>
        <v>5059.2611976656135</v>
      </c>
      <c r="L148" s="23" t="s">
        <v>186</v>
      </c>
      <c r="M148" s="44"/>
      <c r="N148" s="44"/>
      <c r="P148" s="43"/>
      <c r="Q148" s="39"/>
      <c r="R148" s="39"/>
      <c r="S148" s="45"/>
      <c r="T148" s="45"/>
      <c r="U148" s="39"/>
      <c r="V148" s="39"/>
      <c r="W148" s="39"/>
      <c r="X148" s="39"/>
      <c r="Y148" s="45"/>
      <c r="Z148" s="45"/>
      <c r="AB148" s="25"/>
      <c r="AC148" s="27"/>
      <c r="AD148" s="27"/>
      <c r="AE148" s="25"/>
      <c r="AF148" s="27"/>
      <c r="AG148" s="27"/>
      <c r="AH148" s="25"/>
      <c r="AI148" s="27"/>
      <c r="AJ148" s="27"/>
    </row>
    <row r="149" spans="2:36" ht="22" x14ac:dyDescent="0.25">
      <c r="B149" s="22">
        <v>151</v>
      </c>
      <c r="C149" s="16">
        <v>88.92</v>
      </c>
      <c r="D149" s="16">
        <v>1500.6066666666666</v>
      </c>
      <c r="E149" s="16">
        <v>8194.0933333333323</v>
      </c>
      <c r="F149" s="16">
        <v>18.523333333333337</v>
      </c>
      <c r="G149" s="16">
        <v>23.136116307145802</v>
      </c>
      <c r="H149" s="8">
        <f t="shared" si="8"/>
        <v>87.931682254770749</v>
      </c>
      <c r="I149" s="9">
        <f t="shared" si="9"/>
        <v>0.98831774522925286</v>
      </c>
      <c r="J149" s="9">
        <f t="shared" si="10"/>
        <v>1412.6749844118958</v>
      </c>
      <c r="K149" s="9">
        <f t="shared" si="11"/>
        <v>8106.1616510785616</v>
      </c>
      <c r="L149" s="12" t="s">
        <v>95</v>
      </c>
      <c r="M149" s="44"/>
      <c r="N149" s="44"/>
      <c r="P149" s="43"/>
      <c r="Q149" s="39"/>
      <c r="R149" s="39"/>
      <c r="S149" s="45"/>
      <c r="T149" s="45"/>
      <c r="U149" s="39"/>
      <c r="V149" s="39"/>
      <c r="W149" s="39"/>
      <c r="X149" s="39"/>
      <c r="Y149" s="39"/>
      <c r="Z149" s="39"/>
      <c r="AB149" s="25"/>
      <c r="AC149" s="27"/>
      <c r="AD149" s="27"/>
      <c r="AE149" s="25"/>
      <c r="AF149" s="27"/>
      <c r="AG149" s="27"/>
      <c r="AH149" s="25"/>
      <c r="AI149" s="27"/>
      <c r="AJ149" s="27"/>
    </row>
    <row r="150" spans="2:36" ht="22" x14ac:dyDescent="0.25">
      <c r="B150" s="22">
        <v>152</v>
      </c>
      <c r="C150" s="16">
        <v>77.803333333333327</v>
      </c>
      <c r="D150" s="16">
        <v>9462.0833333333339</v>
      </c>
      <c r="E150" s="16">
        <v>18651.756666666664</v>
      </c>
      <c r="F150" s="16">
        <v>22.227777777777778</v>
      </c>
      <c r="G150" s="16">
        <v>19.250782475679426</v>
      </c>
      <c r="H150" s="8">
        <f t="shared" si="8"/>
        <v>79.980125204816048</v>
      </c>
      <c r="I150" s="9" t="str">
        <f t="shared" si="9"/>
        <v>&lt;DL</v>
      </c>
      <c r="J150" s="9">
        <f t="shared" si="10"/>
        <v>9382.1032081285175</v>
      </c>
      <c r="K150" s="9">
        <f t="shared" si="11"/>
        <v>18571.776541461848</v>
      </c>
      <c r="L150" s="12" t="s">
        <v>189</v>
      </c>
      <c r="M150" s="44"/>
      <c r="N150" s="44"/>
      <c r="P150" s="43"/>
      <c r="Q150" s="39"/>
      <c r="R150" s="39"/>
      <c r="S150" s="39"/>
      <c r="T150" s="39"/>
      <c r="U150" s="39"/>
      <c r="V150" s="45"/>
      <c r="W150" s="45"/>
      <c r="X150" s="39"/>
      <c r="Y150" s="45"/>
      <c r="Z150" s="45"/>
      <c r="AB150" s="25"/>
      <c r="AC150" s="27"/>
      <c r="AD150" s="27"/>
      <c r="AE150" s="25"/>
      <c r="AF150" s="27"/>
      <c r="AG150" s="27"/>
      <c r="AH150" s="25"/>
      <c r="AI150" s="27"/>
      <c r="AJ150" s="27"/>
    </row>
    <row r="151" spans="2:36" ht="12.5" x14ac:dyDescent="0.25">
      <c r="B151" s="22">
        <v>153</v>
      </c>
      <c r="C151" s="16">
        <v>33.340000000000003</v>
      </c>
      <c r="D151" s="16">
        <v>6926.4766666666665</v>
      </c>
      <c r="E151" s="16">
        <v>20790.236666666668</v>
      </c>
      <c r="F151" s="16">
        <v>33.342222222222226</v>
      </c>
      <c r="G151" s="16">
        <v>11.11500004165207</v>
      </c>
      <c r="H151" s="8">
        <f t="shared" si="8"/>
        <v>66.687222347178448</v>
      </c>
      <c r="I151" s="9" t="str">
        <f t="shared" si="9"/>
        <v>&lt;DL</v>
      </c>
      <c r="J151" s="9">
        <f t="shared" si="10"/>
        <v>6859.7894443194882</v>
      </c>
      <c r="K151" s="9">
        <f t="shared" si="11"/>
        <v>20723.549444319488</v>
      </c>
      <c r="L151" s="12" t="s">
        <v>96</v>
      </c>
      <c r="M151" s="44"/>
      <c r="N151" s="44"/>
      <c r="P151" s="43"/>
      <c r="Q151" s="39"/>
      <c r="R151" s="39"/>
      <c r="S151" s="45"/>
      <c r="T151" s="45"/>
      <c r="U151" s="39"/>
      <c r="V151" s="39"/>
      <c r="W151" s="39"/>
      <c r="X151" s="39"/>
      <c r="Y151" s="39"/>
      <c r="Z151" s="39"/>
      <c r="AB151" s="25"/>
      <c r="AC151" s="27"/>
      <c r="AD151" s="27"/>
      <c r="AE151" s="25"/>
      <c r="AF151" s="27"/>
      <c r="AG151" s="27"/>
      <c r="AH151" s="46"/>
      <c r="AI151" s="27"/>
      <c r="AJ151" s="27"/>
    </row>
    <row r="152" spans="2:36" ht="22" x14ac:dyDescent="0.25">
      <c r="B152" s="22">
        <v>154</v>
      </c>
      <c r="C152" s="16">
        <v>155.60666666666668</v>
      </c>
      <c r="D152" s="16">
        <v>17628.32</v>
      </c>
      <c r="E152" s="16">
        <v>53115.823333333334</v>
      </c>
      <c r="F152" s="16">
        <v>18.523333333333337</v>
      </c>
      <c r="G152" s="16">
        <v>6.4172484584732779</v>
      </c>
      <c r="H152" s="8">
        <f t="shared" si="8"/>
        <v>37.775078708753171</v>
      </c>
      <c r="I152" s="9">
        <f t="shared" si="9"/>
        <v>117.83158795791351</v>
      </c>
      <c r="J152" s="9">
        <f t="shared" si="10"/>
        <v>17590.544921291246</v>
      </c>
      <c r="K152" s="9">
        <f t="shared" si="11"/>
        <v>53078.048254624584</v>
      </c>
      <c r="L152" s="12" t="s">
        <v>190</v>
      </c>
      <c r="M152" s="44"/>
      <c r="N152" s="44"/>
      <c r="P152" s="43"/>
      <c r="Q152" s="39"/>
      <c r="R152" s="39"/>
      <c r="S152" s="39"/>
      <c r="T152" s="39"/>
      <c r="U152" s="39"/>
      <c r="V152" s="45"/>
      <c r="W152" s="45"/>
      <c r="X152" s="39"/>
      <c r="Y152" s="45"/>
      <c r="Z152" s="45"/>
      <c r="AB152" s="25"/>
      <c r="AC152" s="27"/>
      <c r="AD152" s="27"/>
      <c r="AE152" s="25"/>
      <c r="AF152" s="27"/>
      <c r="AG152" s="27"/>
      <c r="AH152" s="25"/>
      <c r="AI152" s="27"/>
      <c r="AJ152" s="27"/>
    </row>
    <row r="153" spans="2:36" ht="22" x14ac:dyDescent="0.25">
      <c r="B153" s="22">
        <v>155</v>
      </c>
      <c r="C153" s="16">
        <v>289.00333333333333</v>
      </c>
      <c r="D153" s="16">
        <v>17294.919999999998</v>
      </c>
      <c r="E153" s="16">
        <v>129811.63666666667</v>
      </c>
      <c r="F153" s="16">
        <v>66.694444444444457</v>
      </c>
      <c r="G153" s="16">
        <v>29.401859603571801</v>
      </c>
      <c r="H153" s="8">
        <f t="shared" si="8"/>
        <v>154.90002325515985</v>
      </c>
      <c r="I153" s="9">
        <f t="shared" si="9"/>
        <v>134.10331007817348</v>
      </c>
      <c r="J153" s="9">
        <f t="shared" si="10"/>
        <v>17140.019976744839</v>
      </c>
      <c r="K153" s="9">
        <f t="shared" si="11"/>
        <v>129656.73664341151</v>
      </c>
      <c r="L153" s="12" t="s">
        <v>336</v>
      </c>
      <c r="M153" s="44"/>
      <c r="N153" s="44"/>
      <c r="P153" s="43"/>
      <c r="Q153" s="39"/>
      <c r="R153" s="39"/>
      <c r="S153" s="39"/>
      <c r="T153" s="39"/>
      <c r="U153" s="39"/>
      <c r="V153" s="45"/>
      <c r="W153" s="45"/>
      <c r="X153" s="39"/>
      <c r="Y153" s="39"/>
      <c r="Z153" s="39"/>
      <c r="AB153" s="25"/>
      <c r="AC153" s="27"/>
      <c r="AD153" s="27"/>
      <c r="AE153" s="25"/>
      <c r="AF153" s="27"/>
      <c r="AG153" s="27"/>
      <c r="AH153" s="25"/>
      <c r="AI153" s="27"/>
      <c r="AJ153" s="27"/>
    </row>
    <row r="154" spans="2:36" ht="33" x14ac:dyDescent="0.25">
      <c r="B154" s="22">
        <v>156</v>
      </c>
      <c r="C154" s="16">
        <v>7171.1333333333341</v>
      </c>
      <c r="D154" s="16">
        <v>232181.12</v>
      </c>
      <c r="E154" s="16">
        <v>4658.079999999999</v>
      </c>
      <c r="F154" s="16">
        <v>33.342222222222226</v>
      </c>
      <c r="G154" s="16">
        <v>22.230000083304176</v>
      </c>
      <c r="H154" s="8">
        <f t="shared" si="8"/>
        <v>100.03222247213475</v>
      </c>
      <c r="I154" s="9">
        <f t="shared" si="9"/>
        <v>7071.1011108611992</v>
      </c>
      <c r="J154" s="9">
        <f t="shared" si="10"/>
        <v>232081.08777752786</v>
      </c>
      <c r="K154" s="9">
        <f t="shared" si="11"/>
        <v>4558.0477775278641</v>
      </c>
      <c r="L154" s="12" t="s">
        <v>99</v>
      </c>
      <c r="M154" s="44"/>
      <c r="N154" s="44"/>
      <c r="P154" s="43"/>
      <c r="Q154" s="39"/>
      <c r="R154" s="39"/>
      <c r="S154" s="45"/>
      <c r="T154" s="45"/>
      <c r="U154" s="39"/>
      <c r="V154" s="45"/>
      <c r="W154" s="45"/>
      <c r="X154" s="39"/>
      <c r="Y154" s="39"/>
      <c r="Z154" s="39"/>
      <c r="AB154" s="25"/>
      <c r="AC154" s="28"/>
      <c r="AD154" s="27"/>
      <c r="AE154" s="25"/>
      <c r="AF154" s="27"/>
      <c r="AG154" s="27"/>
      <c r="AH154" s="25"/>
      <c r="AI154" s="27"/>
      <c r="AJ154" s="27"/>
    </row>
    <row r="155" spans="2:36" ht="22" x14ac:dyDescent="0.25">
      <c r="B155" s="22">
        <v>157</v>
      </c>
      <c r="C155" s="16">
        <v>1256.1199999999999</v>
      </c>
      <c r="D155" s="16">
        <v>10819.153333333334</v>
      </c>
      <c r="E155" s="16">
        <v>2756.8000000000006</v>
      </c>
      <c r="F155" s="16">
        <v>18.524444444444445</v>
      </c>
      <c r="G155" s="16">
        <v>6.4182104924913386</v>
      </c>
      <c r="H155" s="8">
        <f t="shared" si="8"/>
        <v>37.779075921918462</v>
      </c>
      <c r="I155" s="9">
        <f t="shared" si="9"/>
        <v>1218.3409240780813</v>
      </c>
      <c r="J155" s="9">
        <f t="shared" si="10"/>
        <v>10781.374257411415</v>
      </c>
      <c r="K155" s="9">
        <f t="shared" si="11"/>
        <v>2719.0209240780823</v>
      </c>
      <c r="L155" s="12" t="s">
        <v>193</v>
      </c>
      <c r="M155" s="44"/>
      <c r="N155" s="44"/>
      <c r="P155" s="43"/>
      <c r="Q155" s="39"/>
      <c r="R155" s="39"/>
      <c r="S155" s="39"/>
      <c r="T155" s="39"/>
      <c r="U155" s="39"/>
      <c r="V155" s="45"/>
      <c r="W155" s="45"/>
      <c r="X155" s="39"/>
      <c r="Y155" s="39"/>
      <c r="Z155" s="39"/>
      <c r="AB155" s="25"/>
      <c r="AC155" s="27"/>
      <c r="AD155" s="27"/>
      <c r="AE155" s="25"/>
      <c r="AF155" s="27"/>
      <c r="AG155" s="27"/>
      <c r="AH155" s="25"/>
      <c r="AI155" s="27"/>
      <c r="AJ155" s="27"/>
    </row>
    <row r="156" spans="2:36" ht="12.5" x14ac:dyDescent="0.25">
      <c r="B156" s="22">
        <v>158</v>
      </c>
      <c r="C156" s="16">
        <v>867.06333333333339</v>
      </c>
      <c r="D156" s="16">
        <v>275533.22666666663</v>
      </c>
      <c r="E156" s="16">
        <v>3735.09</v>
      </c>
      <c r="F156" s="16">
        <v>11.114444444444445</v>
      </c>
      <c r="G156" s="16">
        <v>11.11500004165209</v>
      </c>
      <c r="H156" s="8">
        <f t="shared" si="8"/>
        <v>44.459444569400716</v>
      </c>
      <c r="I156" s="9">
        <f t="shared" si="9"/>
        <v>822.60388876393267</v>
      </c>
      <c r="J156" s="9">
        <f t="shared" si="10"/>
        <v>275488.7672220972</v>
      </c>
      <c r="K156" s="9">
        <f t="shared" si="11"/>
        <v>3690.6305554305995</v>
      </c>
      <c r="L156" s="23" t="s">
        <v>100</v>
      </c>
      <c r="M156" s="44"/>
      <c r="N156" s="44"/>
      <c r="P156" s="43"/>
      <c r="Q156" s="39"/>
      <c r="R156" s="39"/>
      <c r="S156" s="45"/>
      <c r="T156" s="45"/>
      <c r="U156" s="39"/>
      <c r="V156" s="45"/>
      <c r="W156" s="45"/>
      <c r="X156" s="39"/>
      <c r="Y156" s="39"/>
      <c r="Z156" s="39"/>
      <c r="AB156" s="25"/>
      <c r="AC156" s="27"/>
      <c r="AD156" s="27"/>
      <c r="AE156" s="25"/>
      <c r="AF156" s="27"/>
      <c r="AG156" s="27"/>
      <c r="AH156" s="25"/>
      <c r="AI156" s="27"/>
      <c r="AJ156" s="27"/>
    </row>
    <row r="157" spans="2:36" ht="12.5" x14ac:dyDescent="0.25">
      <c r="B157" s="22">
        <v>159</v>
      </c>
      <c r="C157" s="16">
        <v>122.26333333333332</v>
      </c>
      <c r="D157" s="16">
        <v>7170.95</v>
      </c>
      <c r="E157" s="16">
        <v>2100.8966666666665</v>
      </c>
      <c r="F157" s="16">
        <v>11.114444444444445</v>
      </c>
      <c r="G157" s="16">
        <v>11.11500004165209</v>
      </c>
      <c r="H157" s="8">
        <f t="shared" si="8"/>
        <v>44.459444569400716</v>
      </c>
      <c r="I157" s="9">
        <f t="shared" si="9"/>
        <v>77.803888763932605</v>
      </c>
      <c r="J157" s="9">
        <f t="shared" si="10"/>
        <v>7126.4905554305988</v>
      </c>
      <c r="K157" s="9">
        <f t="shared" si="11"/>
        <v>2056.4372220972659</v>
      </c>
      <c r="L157" s="12" t="s">
        <v>102</v>
      </c>
      <c r="M157" s="44"/>
      <c r="N157" s="44"/>
      <c r="P157" s="43"/>
      <c r="Q157" s="39"/>
      <c r="R157" s="39"/>
      <c r="S157" s="39"/>
      <c r="T157" s="39"/>
      <c r="U157" s="39"/>
      <c r="V157" s="39"/>
      <c r="W157" s="39"/>
      <c r="X157" s="39"/>
      <c r="Y157" s="45"/>
      <c r="Z157" s="45"/>
      <c r="AB157" s="25"/>
      <c r="AC157" s="27"/>
      <c r="AD157" s="27"/>
      <c r="AE157" s="46"/>
      <c r="AF157" s="27"/>
      <c r="AG157" s="27"/>
      <c r="AH157" s="25"/>
      <c r="AI157" s="27"/>
      <c r="AJ157" s="27"/>
    </row>
    <row r="158" spans="2:36" ht="12.5" x14ac:dyDescent="0.25">
      <c r="B158" s="22">
        <v>160</v>
      </c>
      <c r="C158" s="16">
        <v>22.23</v>
      </c>
      <c r="D158" s="16">
        <v>152113.02333333335</v>
      </c>
      <c r="E158" s="16">
        <v>3168.2166666666667</v>
      </c>
      <c r="F158" s="16">
        <v>14.817777777777779</v>
      </c>
      <c r="G158" s="16">
        <v>16.975897074425298</v>
      </c>
      <c r="H158" s="8">
        <f t="shared" si="8"/>
        <v>65.745469001053678</v>
      </c>
      <c r="I158" s="9" t="str">
        <f t="shared" si="9"/>
        <v>&lt;DL</v>
      </c>
      <c r="J158" s="9">
        <f t="shared" si="10"/>
        <v>152047.27786433228</v>
      </c>
      <c r="K158" s="9">
        <f t="shared" si="11"/>
        <v>3102.4711976656131</v>
      </c>
      <c r="L158" s="23" t="s">
        <v>100</v>
      </c>
      <c r="M158" s="44"/>
      <c r="N158" s="44"/>
      <c r="P158" s="43"/>
      <c r="Q158" s="39"/>
      <c r="R158" s="39"/>
      <c r="S158" s="45"/>
      <c r="T158" s="45"/>
      <c r="U158" s="39"/>
      <c r="V158" s="45"/>
      <c r="W158" s="45"/>
      <c r="X158" s="39"/>
      <c r="Y158" s="39"/>
      <c r="Z158" s="39"/>
      <c r="AB158" s="25"/>
      <c r="AC158" s="27"/>
      <c r="AD158" s="27"/>
      <c r="AE158" s="25"/>
      <c r="AF158" s="27"/>
      <c r="AG158" s="27"/>
      <c r="AH158" s="25"/>
      <c r="AI158" s="27"/>
      <c r="AJ158" s="27"/>
    </row>
    <row r="159" spans="2:36" ht="22" x14ac:dyDescent="0.25">
      <c r="B159" s="22">
        <v>161</v>
      </c>
      <c r="C159" s="16">
        <v>11.116666666666667</v>
      </c>
      <c r="D159" s="16">
        <v>1878.5466666666664</v>
      </c>
      <c r="E159" s="16">
        <v>2256.52</v>
      </c>
      <c r="F159" s="16">
        <v>25.937777777777779</v>
      </c>
      <c r="G159" s="16">
        <v>16.979170354464493</v>
      </c>
      <c r="H159" s="8">
        <f t="shared" si="8"/>
        <v>76.875288841171255</v>
      </c>
      <c r="I159" s="9" t="str">
        <f t="shared" si="9"/>
        <v>&lt;DL</v>
      </c>
      <c r="J159" s="9">
        <f t="shared" si="10"/>
        <v>1801.6713778254953</v>
      </c>
      <c r="K159" s="9">
        <f t="shared" si="11"/>
        <v>2179.6447111588286</v>
      </c>
      <c r="L159" s="12" t="s">
        <v>104</v>
      </c>
      <c r="M159" s="44"/>
      <c r="N159" s="44"/>
      <c r="P159" s="43"/>
      <c r="Q159" s="39"/>
      <c r="R159" s="39"/>
      <c r="S159" s="45"/>
      <c r="T159" s="45"/>
      <c r="U159" s="39"/>
      <c r="V159" s="39"/>
      <c r="W159" s="39"/>
      <c r="X159" s="39"/>
      <c r="Y159" s="39"/>
      <c r="Z159" s="39"/>
      <c r="AB159" s="25"/>
      <c r="AC159" s="27"/>
      <c r="AD159" s="27"/>
      <c r="AE159" s="25"/>
      <c r="AF159" s="27"/>
      <c r="AG159" s="27"/>
      <c r="AH159" s="25"/>
      <c r="AI159" s="27"/>
      <c r="AJ159" s="27"/>
    </row>
    <row r="160" spans="2:36" ht="22" x14ac:dyDescent="0.25">
      <c r="B160" s="22">
        <v>162</v>
      </c>
      <c r="C160" s="16">
        <v>55.580000000000005</v>
      </c>
      <c r="D160" s="16">
        <v>1756.3100000000002</v>
      </c>
      <c r="E160" s="16">
        <v>3257.0166666666664</v>
      </c>
      <c r="F160" s="16">
        <v>40.757777777777783</v>
      </c>
      <c r="G160" s="16">
        <v>27.973019606862728</v>
      </c>
      <c r="H160" s="8">
        <f t="shared" si="8"/>
        <v>124.67683659836598</v>
      </c>
      <c r="I160" s="9" t="str">
        <f t="shared" si="9"/>
        <v>&lt;DL</v>
      </c>
      <c r="J160" s="9">
        <f t="shared" si="10"/>
        <v>1631.6331634016342</v>
      </c>
      <c r="K160" s="9">
        <f t="shared" si="11"/>
        <v>3132.3398300683002</v>
      </c>
      <c r="L160" s="12" t="s">
        <v>195</v>
      </c>
      <c r="M160" s="44"/>
      <c r="N160" s="44"/>
      <c r="P160" s="43"/>
      <c r="Q160" s="39"/>
      <c r="R160" s="39"/>
      <c r="S160" s="45"/>
      <c r="T160" s="45"/>
      <c r="U160" s="39"/>
      <c r="V160" s="39"/>
      <c r="W160" s="39"/>
      <c r="X160" s="39"/>
      <c r="Y160" s="45"/>
      <c r="Z160" s="45"/>
      <c r="AB160" s="25"/>
      <c r="AC160" s="27"/>
      <c r="AD160" s="27"/>
      <c r="AE160" s="25"/>
      <c r="AF160" s="27"/>
      <c r="AG160" s="27"/>
      <c r="AH160" s="25"/>
      <c r="AI160" s="27"/>
      <c r="AJ160" s="27"/>
    </row>
    <row r="161" spans="2:36" ht="12.5" x14ac:dyDescent="0.25">
      <c r="B161" s="22">
        <v>163</v>
      </c>
      <c r="C161" s="16">
        <v>33.346666666666664</v>
      </c>
      <c r="D161" s="16">
        <v>1022.6366666666667</v>
      </c>
      <c r="E161" s="16">
        <v>2801.3466666666668</v>
      </c>
      <c r="F161" s="16">
        <v>7.4111111111111114</v>
      </c>
      <c r="G161" s="16">
        <v>6.4182104924913403</v>
      </c>
      <c r="H161" s="8">
        <f t="shared" si="8"/>
        <v>26.665742588585132</v>
      </c>
      <c r="I161" s="9">
        <f t="shared" si="9"/>
        <v>6.6809240780815315</v>
      </c>
      <c r="J161" s="9">
        <f t="shared" si="10"/>
        <v>995.97092407808157</v>
      </c>
      <c r="K161" s="9">
        <f t="shared" si="11"/>
        <v>2774.6809240780817</v>
      </c>
      <c r="L161" s="23" t="s">
        <v>194</v>
      </c>
      <c r="M161" s="44"/>
      <c r="N161" s="44"/>
      <c r="P161" s="43"/>
      <c r="Q161" s="39"/>
      <c r="R161" s="39"/>
      <c r="S161" s="45"/>
      <c r="T161" s="45"/>
      <c r="U161" s="39"/>
      <c r="V161" s="39"/>
      <c r="W161" s="39"/>
      <c r="X161" s="39"/>
      <c r="Y161" s="39"/>
      <c r="Z161" s="39"/>
      <c r="AB161" s="25"/>
      <c r="AC161" s="27"/>
      <c r="AD161" s="27"/>
      <c r="AE161" s="25"/>
      <c r="AF161" s="27"/>
      <c r="AG161" s="27"/>
      <c r="AH161" s="25"/>
      <c r="AI161" s="27"/>
      <c r="AJ161" s="27"/>
    </row>
    <row r="162" spans="2:36" ht="12.5" x14ac:dyDescent="0.25">
      <c r="B162" s="22">
        <v>164</v>
      </c>
      <c r="C162" s="16">
        <v>22.233333333333334</v>
      </c>
      <c r="D162" s="16">
        <v>1144.8933333333334</v>
      </c>
      <c r="E162" s="16">
        <v>3913.0366666666669</v>
      </c>
      <c r="F162" s="16">
        <v>18.526666666666667</v>
      </c>
      <c r="G162" s="16">
        <v>16.980625233875621</v>
      </c>
      <c r="H162" s="8">
        <f t="shared" si="8"/>
        <v>69.468542368293527</v>
      </c>
      <c r="I162" s="9" t="str">
        <f t="shared" si="9"/>
        <v>&lt;DL</v>
      </c>
      <c r="J162" s="9">
        <f t="shared" si="10"/>
        <v>1075.4247909650398</v>
      </c>
      <c r="K162" s="9">
        <f t="shared" si="11"/>
        <v>3843.5681242983733</v>
      </c>
      <c r="L162" s="23" t="s">
        <v>196</v>
      </c>
      <c r="M162" s="44"/>
      <c r="N162" s="44"/>
      <c r="P162" s="43"/>
      <c r="Q162" s="39"/>
      <c r="R162" s="39"/>
      <c r="S162" s="45"/>
      <c r="T162" s="45"/>
      <c r="U162" s="39"/>
      <c r="V162" s="39"/>
      <c r="W162" s="39"/>
      <c r="X162" s="39"/>
      <c r="Y162" s="45"/>
      <c r="Z162" s="45"/>
      <c r="AB162" s="25"/>
      <c r="AC162" s="27"/>
      <c r="AD162" s="27"/>
      <c r="AE162" s="25"/>
      <c r="AF162" s="27"/>
      <c r="AG162" s="27"/>
      <c r="AH162" s="25"/>
      <c r="AI162" s="27"/>
      <c r="AJ162" s="27"/>
    </row>
    <row r="163" spans="2:36" ht="22" x14ac:dyDescent="0.25">
      <c r="B163" s="22">
        <v>165</v>
      </c>
      <c r="C163" s="16">
        <v>33.346666666666671</v>
      </c>
      <c r="D163" s="16">
        <v>611.33000000000004</v>
      </c>
      <c r="E163" s="16">
        <v>2756.8266666666664</v>
      </c>
      <c r="F163" s="16">
        <v>18.527777777777779</v>
      </c>
      <c r="G163" s="16">
        <v>12.836420984982681</v>
      </c>
      <c r="H163" s="8">
        <f t="shared" si="8"/>
        <v>57.037040732725821</v>
      </c>
      <c r="I163" s="9" t="str">
        <f t="shared" si="9"/>
        <v>&lt;DL</v>
      </c>
      <c r="J163" s="9">
        <f t="shared" si="10"/>
        <v>554.29295926727423</v>
      </c>
      <c r="K163" s="9">
        <f t="shared" si="11"/>
        <v>2699.7896259339404</v>
      </c>
      <c r="L163" s="12" t="s">
        <v>197</v>
      </c>
      <c r="M163" s="44"/>
      <c r="N163" s="44"/>
      <c r="P163" s="43"/>
      <c r="Q163" s="39"/>
      <c r="R163" s="39"/>
      <c r="S163" s="39"/>
      <c r="T163" s="39"/>
      <c r="U163" s="39"/>
      <c r="V163" s="45"/>
      <c r="W163" s="45"/>
      <c r="X163" s="39"/>
      <c r="Y163" s="39"/>
      <c r="Z163" s="39"/>
      <c r="AB163" s="25"/>
      <c r="AC163" s="27"/>
      <c r="AD163" s="27"/>
      <c r="AE163" s="25"/>
      <c r="AF163" s="27"/>
      <c r="AG163" s="27"/>
      <c r="AH163" s="25"/>
      <c r="AI163" s="27"/>
      <c r="AJ163" s="27"/>
    </row>
    <row r="164" spans="2:36" ht="22" x14ac:dyDescent="0.25">
      <c r="B164" s="22">
        <v>166</v>
      </c>
      <c r="C164" s="16">
        <v>11.116666666666667</v>
      </c>
      <c r="D164" s="16">
        <v>822.54333333333341</v>
      </c>
      <c r="E164" s="16">
        <v>2801.2666666666664</v>
      </c>
      <c r="F164" s="16">
        <v>18.527777777777779</v>
      </c>
      <c r="G164" s="16">
        <v>16.980988825197475</v>
      </c>
      <c r="H164" s="8">
        <f t="shared" si="8"/>
        <v>69.470744253370214</v>
      </c>
      <c r="I164" s="9" t="str">
        <f t="shared" si="9"/>
        <v>&lt;DL</v>
      </c>
      <c r="J164" s="9">
        <f t="shared" si="10"/>
        <v>753.07258907996322</v>
      </c>
      <c r="K164" s="9">
        <f t="shared" si="11"/>
        <v>2731.795922413296</v>
      </c>
      <c r="L164" s="12" t="s">
        <v>203</v>
      </c>
      <c r="M164" s="44"/>
      <c r="N164" s="44"/>
      <c r="P164" s="43"/>
      <c r="Q164" s="39"/>
      <c r="R164" s="39"/>
      <c r="S164" s="39"/>
      <c r="T164" s="39"/>
      <c r="U164" s="39"/>
      <c r="V164" s="39"/>
      <c r="W164" s="39"/>
      <c r="X164" s="39"/>
      <c r="Y164" s="45"/>
      <c r="Z164" s="45"/>
      <c r="AB164" s="25"/>
      <c r="AC164" s="27"/>
      <c r="AD164" s="27"/>
      <c r="AE164" s="25"/>
      <c r="AF164" s="27"/>
      <c r="AG164" s="27"/>
      <c r="AH164" s="25"/>
      <c r="AI164" s="27"/>
      <c r="AJ164" s="27"/>
    </row>
    <row r="165" spans="2:36" ht="12.5" x14ac:dyDescent="0.25">
      <c r="B165" s="22">
        <v>167</v>
      </c>
      <c r="C165" s="16">
        <v>22.233333333333334</v>
      </c>
      <c r="D165" s="16">
        <v>433.48666666666668</v>
      </c>
      <c r="E165" s="16">
        <v>1856.3533333333332</v>
      </c>
      <c r="F165" s="16">
        <v>11.116666666666667</v>
      </c>
      <c r="G165" s="16">
        <v>19.254631477474021</v>
      </c>
      <c r="H165" s="8">
        <f t="shared" si="8"/>
        <v>68.880561099088737</v>
      </c>
      <c r="I165" s="9" t="str">
        <f t="shared" si="9"/>
        <v>&lt;DL</v>
      </c>
      <c r="J165" s="9">
        <f t="shared" si="10"/>
        <v>364.60610556757797</v>
      </c>
      <c r="K165" s="9">
        <f t="shared" si="11"/>
        <v>1787.4727722342445</v>
      </c>
      <c r="L165" s="23" t="s">
        <v>198</v>
      </c>
      <c r="M165" s="44"/>
      <c r="N165" s="44"/>
      <c r="P165" s="43"/>
      <c r="Q165" s="39"/>
      <c r="R165" s="39"/>
      <c r="S165" s="39"/>
      <c r="T165" s="39"/>
      <c r="U165" s="39"/>
      <c r="V165" s="39"/>
      <c r="W165" s="39"/>
      <c r="X165" s="39"/>
      <c r="Y165" s="45"/>
      <c r="Z165" s="45"/>
      <c r="AB165" s="25"/>
      <c r="AC165" s="27"/>
      <c r="AD165" s="27"/>
      <c r="AE165" s="25"/>
      <c r="AF165" s="27"/>
      <c r="AG165" s="27"/>
      <c r="AH165" s="25"/>
      <c r="AI165" s="27"/>
      <c r="AJ165" s="27"/>
    </row>
    <row r="166" spans="2:36" ht="12.5" x14ac:dyDescent="0.25">
      <c r="B166" s="22">
        <v>168</v>
      </c>
      <c r="C166" s="16">
        <v>22.233333333333334</v>
      </c>
      <c r="D166" s="16">
        <v>522.42000000000007</v>
      </c>
      <c r="E166" s="16">
        <v>2123.1166666666668</v>
      </c>
      <c r="F166" s="16">
        <v>55.580000000000005</v>
      </c>
      <c r="G166" s="16">
        <v>67.614289498925061</v>
      </c>
      <c r="H166" s="8">
        <f t="shared" si="8"/>
        <v>258.42286849677515</v>
      </c>
      <c r="I166" s="9" t="str">
        <f t="shared" si="9"/>
        <v>&lt;DL</v>
      </c>
      <c r="J166" s="9">
        <f t="shared" si="10"/>
        <v>263.99713150322492</v>
      </c>
      <c r="K166" s="9">
        <f t="shared" si="11"/>
        <v>1864.6937981698916</v>
      </c>
      <c r="L166" s="23" t="s">
        <v>198</v>
      </c>
      <c r="M166" s="44"/>
      <c r="N166" s="44"/>
      <c r="P166" s="43"/>
      <c r="Q166" s="39"/>
      <c r="R166" s="39"/>
      <c r="S166" s="39"/>
      <c r="T166" s="39"/>
      <c r="U166" s="39"/>
      <c r="V166" s="45"/>
      <c r="W166" s="45"/>
      <c r="X166" s="39"/>
      <c r="Y166" s="45"/>
      <c r="Z166" s="45"/>
      <c r="AB166" s="25"/>
      <c r="AC166" s="27"/>
      <c r="AD166" s="27"/>
      <c r="AE166" s="25"/>
      <c r="AF166" s="27"/>
      <c r="AG166" s="27"/>
      <c r="AH166" s="25"/>
      <c r="AI166" s="27"/>
      <c r="AJ166" s="27"/>
    </row>
    <row r="167" spans="2:36" ht="22" x14ac:dyDescent="0.25">
      <c r="B167" s="22">
        <v>169</v>
      </c>
      <c r="C167" s="16">
        <v>22.233333333333334</v>
      </c>
      <c r="D167" s="16">
        <v>322.34333333333331</v>
      </c>
      <c r="E167" s="16">
        <v>1056.0066666666664</v>
      </c>
      <c r="F167" s="16">
        <v>25.936666666666667</v>
      </c>
      <c r="G167" s="16">
        <v>35.731281502036531</v>
      </c>
      <c r="H167" s="8">
        <f t="shared" si="8"/>
        <v>133.13051117277627</v>
      </c>
      <c r="I167" s="9" t="str">
        <f t="shared" si="9"/>
        <v>&lt;DL</v>
      </c>
      <c r="J167" s="9">
        <f t="shared" si="10"/>
        <v>189.21282216055704</v>
      </c>
      <c r="K167" s="9">
        <f t="shared" si="11"/>
        <v>922.87615549389011</v>
      </c>
      <c r="L167" s="12" t="s">
        <v>200</v>
      </c>
      <c r="M167" s="44"/>
      <c r="N167" s="44"/>
      <c r="P167" s="43"/>
      <c r="Q167" s="39"/>
      <c r="R167" s="39"/>
      <c r="S167" s="45"/>
      <c r="T167" s="45"/>
      <c r="U167" s="39"/>
      <c r="V167" s="39"/>
      <c r="W167" s="39"/>
      <c r="X167" s="39"/>
      <c r="Y167" s="39"/>
      <c r="Z167" s="39"/>
      <c r="AB167" s="25"/>
      <c r="AC167" s="27"/>
      <c r="AD167" s="27"/>
      <c r="AE167" s="25"/>
      <c r="AF167" s="27"/>
      <c r="AG167" s="27"/>
      <c r="AH167" s="46"/>
      <c r="AI167" s="27"/>
      <c r="AJ167" s="27"/>
    </row>
    <row r="168" spans="2:36" ht="12.5" x14ac:dyDescent="0.25">
      <c r="B168" s="22">
        <v>170</v>
      </c>
      <c r="C168" s="16">
        <v>11.116666666666667</v>
      </c>
      <c r="D168" s="16">
        <v>411.27333333333331</v>
      </c>
      <c r="E168" s="16">
        <v>1378.3166666666666</v>
      </c>
      <c r="F168" s="16">
        <v>25.936666666666667</v>
      </c>
      <c r="G168" s="16">
        <v>16.979534086004175</v>
      </c>
      <c r="H168" s="8">
        <f t="shared" si="8"/>
        <v>76.87526892467919</v>
      </c>
      <c r="I168" s="9" t="str">
        <f t="shared" si="9"/>
        <v>&lt;DL</v>
      </c>
      <c r="J168" s="9">
        <f t="shared" si="10"/>
        <v>334.39806440865414</v>
      </c>
      <c r="K168" s="9">
        <f t="shared" si="11"/>
        <v>1301.4413977419874</v>
      </c>
      <c r="L168" s="23" t="s">
        <v>198</v>
      </c>
      <c r="M168" s="44"/>
      <c r="N168" s="44"/>
      <c r="P168" s="43"/>
      <c r="Q168" s="39"/>
      <c r="R168" s="39"/>
      <c r="S168" s="39"/>
      <c r="T168" s="39"/>
      <c r="U168" s="39"/>
      <c r="V168" s="45"/>
      <c r="W168" s="45"/>
      <c r="X168" s="39"/>
      <c r="Y168" s="45"/>
      <c r="Z168" s="45"/>
      <c r="AB168" s="25"/>
      <c r="AC168" s="27"/>
      <c r="AD168" s="27"/>
      <c r="AE168" s="25"/>
      <c r="AF168" s="27"/>
      <c r="AG168" s="27"/>
      <c r="AH168" s="25"/>
      <c r="AI168" s="27"/>
      <c r="AJ168" s="27"/>
    </row>
    <row r="169" spans="2:36" ht="22" x14ac:dyDescent="0.25">
      <c r="B169" s="22">
        <v>171</v>
      </c>
      <c r="C169" s="16">
        <v>0</v>
      </c>
      <c r="D169" s="16">
        <v>322.36</v>
      </c>
      <c r="E169" s="16">
        <v>1033.7366666666667</v>
      </c>
      <c r="F169" s="16">
        <v>11.115555555555554</v>
      </c>
      <c r="G169" s="16">
        <v>11.11500004165209</v>
      </c>
      <c r="H169" s="8">
        <f t="shared" si="8"/>
        <v>44.460555680511824</v>
      </c>
      <c r="I169" s="9" t="str">
        <f t="shared" si="9"/>
        <v>&lt;DL</v>
      </c>
      <c r="J169" s="9">
        <f t="shared" si="10"/>
        <v>277.89944431948817</v>
      </c>
      <c r="K169" s="9">
        <f t="shared" si="11"/>
        <v>989.27611098615489</v>
      </c>
      <c r="L169" s="12" t="s">
        <v>204</v>
      </c>
      <c r="M169" s="44"/>
      <c r="N169" s="44"/>
      <c r="P169" s="43"/>
      <c r="Q169" s="39"/>
      <c r="R169" s="39"/>
      <c r="S169" s="39"/>
      <c r="T169" s="39"/>
      <c r="U169" s="39"/>
      <c r="V169" s="45"/>
      <c r="W169" s="45"/>
      <c r="X169" s="39"/>
      <c r="Y169" s="39"/>
      <c r="Z169" s="39"/>
      <c r="AB169" s="25"/>
      <c r="AC169" s="27"/>
      <c r="AD169" s="27"/>
      <c r="AE169" s="25"/>
      <c r="AF169" s="27"/>
      <c r="AG169" s="27"/>
      <c r="AH169" s="25"/>
      <c r="AI169" s="27"/>
      <c r="AJ169" s="27"/>
    </row>
    <row r="170" spans="2:36" ht="12.75" customHeight="1" x14ac:dyDescent="0.25">
      <c r="B170" s="22">
        <v>172</v>
      </c>
      <c r="C170" s="16">
        <v>22.23</v>
      </c>
      <c r="D170" s="16">
        <v>1767.4066666666668</v>
      </c>
      <c r="E170" s="16">
        <v>1711.9399999999998</v>
      </c>
      <c r="F170" s="16">
        <v>22.231111111111108</v>
      </c>
      <c r="G170" s="16">
        <v>19.250782475679419</v>
      </c>
      <c r="H170" s="8">
        <f t="shared" si="8"/>
        <v>79.983458538149364</v>
      </c>
      <c r="I170" s="9" t="str">
        <f t="shared" si="9"/>
        <v>&lt;DL</v>
      </c>
      <c r="J170" s="9">
        <f t="shared" si="10"/>
        <v>1687.4232081285174</v>
      </c>
      <c r="K170" s="9">
        <f t="shared" si="11"/>
        <v>1631.9565414618505</v>
      </c>
      <c r="L170" s="23" t="s">
        <v>201</v>
      </c>
      <c r="M170" s="44"/>
      <c r="N170" s="44"/>
      <c r="P170" s="43"/>
      <c r="Q170" s="39"/>
      <c r="R170" s="39"/>
      <c r="S170" s="39"/>
      <c r="T170" s="39"/>
      <c r="U170" s="39"/>
      <c r="V170" s="45"/>
      <c r="W170" s="45"/>
      <c r="X170" s="39"/>
      <c r="Y170" s="39"/>
      <c r="Z170" s="39"/>
      <c r="AB170" s="25"/>
      <c r="AC170" s="27"/>
      <c r="AD170" s="27"/>
      <c r="AE170" s="25"/>
      <c r="AF170" s="27"/>
      <c r="AG170" s="27"/>
      <c r="AH170" s="25"/>
      <c r="AI170" s="27"/>
      <c r="AJ170" s="27"/>
    </row>
    <row r="171" spans="2:36" ht="12.5" x14ac:dyDescent="0.25">
      <c r="B171" s="22">
        <v>173</v>
      </c>
      <c r="C171" s="16">
        <v>33.346666666666664</v>
      </c>
      <c r="D171" s="16">
        <v>733.62333333333333</v>
      </c>
      <c r="E171" s="16">
        <v>1267.1833333333334</v>
      </c>
      <c r="F171" s="16">
        <v>14.821111111111113</v>
      </c>
      <c r="G171" s="16">
        <v>6.4162859915940356</v>
      </c>
      <c r="H171" s="8">
        <f t="shared" si="8"/>
        <v>34.06996908589322</v>
      </c>
      <c r="I171" s="9" t="str">
        <f t="shared" si="9"/>
        <v>&lt;DL</v>
      </c>
      <c r="J171" s="9">
        <f t="shared" si="10"/>
        <v>699.55336424744007</v>
      </c>
      <c r="K171" s="9">
        <f t="shared" si="11"/>
        <v>1233.1133642474401</v>
      </c>
      <c r="L171" s="23" t="s">
        <v>201</v>
      </c>
      <c r="M171" s="44"/>
      <c r="N171" s="44"/>
      <c r="P171" s="43"/>
      <c r="Q171" s="39"/>
      <c r="R171" s="39"/>
      <c r="S171" s="39"/>
      <c r="T171" s="39"/>
      <c r="U171" s="39"/>
      <c r="V171" s="45"/>
      <c r="W171" s="45"/>
      <c r="X171" s="39"/>
      <c r="Y171" s="39"/>
      <c r="Z171" s="39"/>
      <c r="AB171" s="25"/>
      <c r="AC171" s="27"/>
      <c r="AD171" s="27"/>
      <c r="AE171" s="25"/>
      <c r="AF171" s="27"/>
      <c r="AG171" s="27"/>
      <c r="AH171" s="25"/>
      <c r="AI171" s="27"/>
      <c r="AJ171" s="27"/>
    </row>
    <row r="172" spans="2:36" ht="12.5" x14ac:dyDescent="0.25">
      <c r="B172" s="22">
        <v>174</v>
      </c>
      <c r="C172" s="16">
        <v>44.46</v>
      </c>
      <c r="D172" s="16">
        <v>2734.59</v>
      </c>
      <c r="E172" s="16">
        <v>2356.5499999999997</v>
      </c>
      <c r="F172" s="16">
        <v>25.937777777777779</v>
      </c>
      <c r="G172" s="16">
        <v>16.979170354464493</v>
      </c>
      <c r="H172" s="8">
        <f t="shared" si="8"/>
        <v>76.875288841171255</v>
      </c>
      <c r="I172" s="9" t="str">
        <f t="shared" si="9"/>
        <v>&lt;DL</v>
      </c>
      <c r="J172" s="9">
        <f t="shared" si="10"/>
        <v>2657.7147111588288</v>
      </c>
      <c r="K172" s="9">
        <f t="shared" si="11"/>
        <v>2279.6747111588284</v>
      </c>
      <c r="L172" s="23" t="s">
        <v>201</v>
      </c>
      <c r="M172" s="44"/>
      <c r="N172" s="44"/>
      <c r="P172" s="43"/>
      <c r="Q172" s="39"/>
      <c r="R172" s="39"/>
      <c r="S172" s="45"/>
      <c r="T172" s="45"/>
      <c r="U172" s="39"/>
      <c r="V172" s="45"/>
      <c r="W172" s="45"/>
      <c r="X172" s="39"/>
      <c r="Y172" s="39"/>
      <c r="Z172" s="39"/>
      <c r="AB172" s="25"/>
      <c r="AC172" s="27"/>
      <c r="AD172" s="27"/>
      <c r="AE172" s="25"/>
      <c r="AF172" s="27"/>
      <c r="AG172" s="27"/>
      <c r="AH172" s="25"/>
      <c r="AI172" s="27"/>
      <c r="AJ172" s="27"/>
    </row>
    <row r="173" spans="2:36" ht="12.5" x14ac:dyDescent="0.25">
      <c r="B173" s="22">
        <v>175</v>
      </c>
      <c r="C173" s="16">
        <v>33.346666666666664</v>
      </c>
      <c r="D173" s="16">
        <v>633.57999999999993</v>
      </c>
      <c r="E173" s="16">
        <v>1222.6933333333334</v>
      </c>
      <c r="F173" s="16">
        <v>0</v>
      </c>
      <c r="G173" s="16">
        <v>0</v>
      </c>
      <c r="H173" s="8">
        <f t="shared" si="8"/>
        <v>0</v>
      </c>
      <c r="I173" s="9">
        <f t="shared" si="9"/>
        <v>33.346666666666664</v>
      </c>
      <c r="J173" s="9">
        <f t="shared" si="10"/>
        <v>633.57999999999993</v>
      </c>
      <c r="K173" s="9">
        <f t="shared" si="11"/>
        <v>1222.6933333333334</v>
      </c>
      <c r="L173" s="12" t="s">
        <v>205</v>
      </c>
      <c r="M173" s="44"/>
      <c r="N173" s="44"/>
      <c r="P173" s="43"/>
      <c r="Q173" s="39"/>
      <c r="R173" s="39"/>
      <c r="S173" s="39"/>
      <c r="T173" s="39"/>
      <c r="U173" s="39"/>
      <c r="V173" s="39"/>
      <c r="W173" s="39"/>
      <c r="X173" s="39"/>
      <c r="Y173" s="45"/>
      <c r="Z173" s="45"/>
      <c r="AB173" s="25"/>
      <c r="AC173" s="27"/>
      <c r="AD173" s="27"/>
      <c r="AE173" s="25"/>
      <c r="AF173" s="27"/>
      <c r="AG173" s="27"/>
      <c r="AH173" s="25"/>
      <c r="AI173" s="27"/>
      <c r="AJ173" s="27"/>
    </row>
    <row r="174" spans="2:36" ht="22" x14ac:dyDescent="0.25">
      <c r="B174" s="22">
        <v>176</v>
      </c>
      <c r="C174" s="16">
        <v>233.42333333333332</v>
      </c>
      <c r="D174" s="16">
        <v>1800.8100000000002</v>
      </c>
      <c r="E174" s="16">
        <v>1811.8833333333334</v>
      </c>
      <c r="F174" s="16">
        <v>18.526666666666667</v>
      </c>
      <c r="G174" s="16">
        <v>23.13931887022126</v>
      </c>
      <c r="H174" s="8">
        <f t="shared" si="8"/>
        <v>87.94462327733045</v>
      </c>
      <c r="I174" s="9">
        <f t="shared" si="9"/>
        <v>145.47871005600285</v>
      </c>
      <c r="J174" s="9">
        <f t="shared" si="10"/>
        <v>1712.8653767226697</v>
      </c>
      <c r="K174" s="9">
        <f t="shared" si="11"/>
        <v>1723.9387100560029</v>
      </c>
      <c r="L174" s="12" t="s">
        <v>206</v>
      </c>
      <c r="M174" s="44"/>
      <c r="N174" s="44"/>
      <c r="P174" s="43"/>
      <c r="Q174" s="39"/>
      <c r="R174" s="39"/>
      <c r="S174" s="45"/>
      <c r="T174" s="45"/>
      <c r="U174" s="39"/>
      <c r="V174" s="45"/>
      <c r="W174" s="45"/>
      <c r="X174" s="39"/>
      <c r="Y174" s="45"/>
      <c r="Z174" s="45"/>
      <c r="AB174" s="25"/>
      <c r="AC174" s="27"/>
      <c r="AD174" s="27"/>
      <c r="AE174" s="25"/>
      <c r="AF174" s="27"/>
      <c r="AG174" s="27"/>
      <c r="AH174" s="25"/>
      <c r="AI174" s="27"/>
      <c r="AJ174" s="27"/>
    </row>
    <row r="175" spans="2:36" ht="12.5" x14ac:dyDescent="0.25">
      <c r="B175" s="22">
        <v>177</v>
      </c>
      <c r="C175" s="16">
        <v>655.79333333333341</v>
      </c>
      <c r="D175" s="16">
        <v>2023.0199999999998</v>
      </c>
      <c r="E175" s="16">
        <v>2634.6366666666668</v>
      </c>
      <c r="F175" s="16">
        <v>29.650000000000006</v>
      </c>
      <c r="G175" s="16">
        <v>32.100674966943188</v>
      </c>
      <c r="H175" s="8">
        <f t="shared" si="8"/>
        <v>125.95202490082957</v>
      </c>
      <c r="I175" s="9">
        <f t="shared" si="9"/>
        <v>529.84130843250387</v>
      </c>
      <c r="J175" s="9">
        <f t="shared" si="10"/>
        <v>1897.0679750991701</v>
      </c>
      <c r="K175" s="9">
        <f t="shared" si="11"/>
        <v>2508.6846417658371</v>
      </c>
      <c r="L175" s="12" t="s">
        <v>207</v>
      </c>
      <c r="M175" s="44"/>
      <c r="N175" s="44"/>
      <c r="P175" s="43"/>
      <c r="Q175" s="39"/>
      <c r="R175" s="39"/>
      <c r="S175" s="45"/>
      <c r="T175" s="45"/>
      <c r="U175" s="39"/>
      <c r="V175" s="39"/>
      <c r="W175" s="39"/>
      <c r="X175" s="39"/>
      <c r="Y175" s="39"/>
      <c r="Z175" s="39"/>
      <c r="AB175" s="25"/>
      <c r="AC175" s="27"/>
      <c r="AD175" s="27"/>
      <c r="AE175" s="25"/>
      <c r="AF175" s="27"/>
      <c r="AG175" s="27"/>
      <c r="AH175" s="25"/>
      <c r="AI175" s="27"/>
      <c r="AJ175" s="27"/>
    </row>
    <row r="176" spans="2:36" ht="12.5" x14ac:dyDescent="0.25">
      <c r="B176" s="22">
        <v>178</v>
      </c>
      <c r="C176" s="16">
        <v>1044.8833333333332</v>
      </c>
      <c r="D176" s="16">
        <v>2945.8366666666666</v>
      </c>
      <c r="E176" s="16">
        <v>3768.55</v>
      </c>
      <c r="F176" s="16">
        <v>11.116666666666667</v>
      </c>
      <c r="G176" s="16">
        <v>11.116666666666669</v>
      </c>
      <c r="H176" s="8">
        <f t="shared" si="8"/>
        <v>44.466666666666676</v>
      </c>
      <c r="I176" s="9">
        <f t="shared" si="9"/>
        <v>1000.4166666666665</v>
      </c>
      <c r="J176" s="9">
        <f t="shared" si="10"/>
        <v>2901.37</v>
      </c>
      <c r="K176" s="9">
        <f t="shared" si="11"/>
        <v>3724.0833333333335</v>
      </c>
      <c r="L176" s="23" t="s">
        <v>120</v>
      </c>
      <c r="M176" s="44"/>
      <c r="N176" s="44"/>
      <c r="P176" s="43"/>
      <c r="Q176" s="39"/>
      <c r="R176" s="39"/>
      <c r="S176" s="45"/>
      <c r="T176" s="45"/>
      <c r="U176" s="39"/>
      <c r="V176" s="39"/>
      <c r="W176" s="39"/>
      <c r="X176" s="39"/>
      <c r="Y176" s="39"/>
      <c r="Z176" s="39"/>
      <c r="AB176" s="25"/>
      <c r="AC176" s="27"/>
      <c r="AD176" s="27"/>
      <c r="AE176" s="25"/>
      <c r="AF176" s="27"/>
      <c r="AG176" s="27"/>
      <c r="AH176" s="25"/>
      <c r="AI176" s="27"/>
      <c r="AJ176" s="27"/>
    </row>
    <row r="177" spans="2:36" ht="12.5" x14ac:dyDescent="0.25">
      <c r="B177" s="22">
        <v>179</v>
      </c>
      <c r="C177" s="16">
        <v>433.49</v>
      </c>
      <c r="D177" s="16">
        <v>2056.4566666666669</v>
      </c>
      <c r="E177" s="16">
        <v>2089.7966666666666</v>
      </c>
      <c r="F177" s="16">
        <v>7.41</v>
      </c>
      <c r="G177" s="16">
        <v>12.834496484085381</v>
      </c>
      <c r="H177" s="8">
        <f t="shared" si="8"/>
        <v>45.913489452256144</v>
      </c>
      <c r="I177" s="9">
        <f t="shared" si="9"/>
        <v>387.57651054774385</v>
      </c>
      <c r="J177" s="9">
        <f t="shared" si="10"/>
        <v>2010.5431772144109</v>
      </c>
      <c r="K177" s="9">
        <f t="shared" si="11"/>
        <v>2043.8831772144106</v>
      </c>
      <c r="L177" s="23" t="s">
        <v>120</v>
      </c>
      <c r="M177" s="44"/>
      <c r="N177" s="44"/>
      <c r="P177" s="43"/>
      <c r="Q177" s="39"/>
      <c r="R177" s="39"/>
      <c r="S177" s="45"/>
      <c r="T177" s="45"/>
      <c r="U177" s="39"/>
      <c r="V177" s="39"/>
      <c r="W177" s="39"/>
      <c r="X177" s="39"/>
      <c r="Y177" s="39"/>
      <c r="Z177" s="39"/>
      <c r="AB177" s="25"/>
      <c r="AC177" s="27"/>
      <c r="AD177" s="27"/>
      <c r="AE177" s="25"/>
      <c r="AF177" s="27"/>
      <c r="AG177" s="27"/>
      <c r="AH177" s="25"/>
      <c r="AI177" s="27"/>
      <c r="AJ177" s="27"/>
    </row>
    <row r="178" spans="2:36" ht="22" x14ac:dyDescent="0.25">
      <c r="B178" s="22">
        <v>180</v>
      </c>
      <c r="C178" s="16">
        <v>1122.6833333333334</v>
      </c>
      <c r="D178" s="16">
        <v>4657.956666666666</v>
      </c>
      <c r="E178" s="16">
        <v>6181.57</v>
      </c>
      <c r="F178" s="16">
        <v>25.937777777777779</v>
      </c>
      <c r="G178" s="16">
        <v>16.979170354464493</v>
      </c>
      <c r="H178" s="8">
        <f t="shared" si="8"/>
        <v>76.875288841171255</v>
      </c>
      <c r="I178" s="9">
        <f t="shared" si="9"/>
        <v>1045.808044492162</v>
      </c>
      <c r="J178" s="9">
        <f t="shared" si="10"/>
        <v>4581.0813778254951</v>
      </c>
      <c r="K178" s="9">
        <f t="shared" si="11"/>
        <v>6104.6947111588288</v>
      </c>
      <c r="L178" s="12" t="s">
        <v>208</v>
      </c>
      <c r="M178" s="44"/>
      <c r="N178" s="44"/>
      <c r="P178" s="43"/>
      <c r="Q178" s="39"/>
      <c r="R178" s="39"/>
      <c r="S178" s="45"/>
      <c r="T178" s="45"/>
      <c r="U178" s="39"/>
      <c r="V178" s="45"/>
      <c r="W178" s="45"/>
      <c r="X178" s="39"/>
      <c r="Y178" s="45"/>
      <c r="Z178" s="45"/>
      <c r="AB178" s="25"/>
      <c r="AC178" s="27"/>
      <c r="AD178" s="27"/>
      <c r="AE178" s="25"/>
      <c r="AF178" s="27"/>
      <c r="AG178" s="27"/>
      <c r="AH178" s="25"/>
      <c r="AI178" s="27"/>
      <c r="AJ178" s="27"/>
    </row>
    <row r="179" spans="2:36" ht="12.5" x14ac:dyDescent="0.25">
      <c r="B179" s="22">
        <v>181</v>
      </c>
      <c r="C179" s="16">
        <v>5291.7433333333329</v>
      </c>
      <c r="D179" s="16">
        <v>2578.9266666666667</v>
      </c>
      <c r="E179" s="16">
        <v>77299.233333333337</v>
      </c>
      <c r="F179" s="16">
        <v>11.115555555555554</v>
      </c>
      <c r="G179" s="16">
        <v>19.252706976576722</v>
      </c>
      <c r="H179" s="8">
        <f t="shared" si="8"/>
        <v>68.873676485285728</v>
      </c>
      <c r="I179" s="9">
        <f t="shared" si="9"/>
        <v>5222.8696568480473</v>
      </c>
      <c r="J179" s="9">
        <f t="shared" si="10"/>
        <v>2510.0529901813811</v>
      </c>
      <c r="K179" s="9">
        <f t="shared" si="11"/>
        <v>77230.359656848057</v>
      </c>
      <c r="L179" s="12" t="s">
        <v>209</v>
      </c>
      <c r="M179" s="44"/>
      <c r="N179" s="44"/>
      <c r="P179" s="43"/>
      <c r="Q179" s="39"/>
      <c r="R179" s="39"/>
      <c r="S179" s="39"/>
      <c r="T179" s="39"/>
      <c r="U179" s="39"/>
      <c r="V179" s="45"/>
      <c r="W179" s="45"/>
      <c r="X179" s="39"/>
      <c r="Y179" s="39"/>
      <c r="Z179" s="39"/>
      <c r="AB179" s="25"/>
      <c r="AC179" s="27"/>
      <c r="AD179" s="27"/>
      <c r="AE179" s="25"/>
      <c r="AF179" s="27"/>
      <c r="AG179" s="27"/>
      <c r="AH179" s="25"/>
      <c r="AI179" s="27"/>
      <c r="AJ179" s="27"/>
    </row>
    <row r="180" spans="2:36" ht="22" x14ac:dyDescent="0.25">
      <c r="B180" s="22">
        <v>182</v>
      </c>
      <c r="C180" s="16">
        <v>633.57333333333327</v>
      </c>
      <c r="D180" s="16">
        <v>53600.583333333336</v>
      </c>
      <c r="E180" s="16">
        <v>178148.02</v>
      </c>
      <c r="F180" s="16">
        <v>40.757777777777783</v>
      </c>
      <c r="G180" s="16">
        <v>25.669955272725023</v>
      </c>
      <c r="H180" s="8">
        <f t="shared" si="8"/>
        <v>117.76764359595285</v>
      </c>
      <c r="I180" s="9">
        <f t="shared" si="9"/>
        <v>515.80568973738036</v>
      </c>
      <c r="J180" s="9">
        <f t="shared" si="10"/>
        <v>53482.815689737385</v>
      </c>
      <c r="K180" s="9">
        <f t="shared" si="11"/>
        <v>178030.25235640403</v>
      </c>
      <c r="L180" s="12" t="s">
        <v>211</v>
      </c>
      <c r="M180" s="44"/>
      <c r="N180" s="44"/>
      <c r="P180" s="43"/>
      <c r="Q180" s="39"/>
      <c r="R180" s="39"/>
      <c r="S180" s="39"/>
      <c r="T180" s="39"/>
      <c r="U180" s="39"/>
      <c r="V180" s="39"/>
      <c r="W180" s="39"/>
      <c r="X180" s="39"/>
      <c r="Y180" s="45"/>
      <c r="Z180" s="45"/>
      <c r="AB180" s="25"/>
      <c r="AC180" s="27"/>
      <c r="AD180" s="27"/>
      <c r="AE180" s="25"/>
      <c r="AF180" s="27"/>
      <c r="AG180" s="27"/>
      <c r="AH180" s="25"/>
      <c r="AI180" s="27"/>
      <c r="AJ180" s="27"/>
    </row>
    <row r="181" spans="2:36" ht="12.5" x14ac:dyDescent="0.25">
      <c r="B181" s="22">
        <v>183</v>
      </c>
      <c r="C181" s="16">
        <v>433.50333333333333</v>
      </c>
      <c r="D181" s="16">
        <v>30187.759999999998</v>
      </c>
      <c r="E181" s="16">
        <v>96505.973333333328</v>
      </c>
      <c r="F181" s="16">
        <v>14.82111111111111</v>
      </c>
      <c r="G181" s="16">
        <v>16.979170354464493</v>
      </c>
      <c r="H181" s="8">
        <f t="shared" si="8"/>
        <v>65.758622174504595</v>
      </c>
      <c r="I181" s="9">
        <f t="shared" si="9"/>
        <v>367.74471115882875</v>
      </c>
      <c r="J181" s="9">
        <f t="shared" si="10"/>
        <v>30122.001377825494</v>
      </c>
      <c r="K181" s="9">
        <f t="shared" si="11"/>
        <v>96440.214711158827</v>
      </c>
      <c r="L181" s="23" t="s">
        <v>118</v>
      </c>
      <c r="M181" s="44"/>
      <c r="N181" s="44"/>
      <c r="P181" s="43"/>
      <c r="Q181" s="39"/>
      <c r="R181" s="39"/>
      <c r="S181" s="39"/>
      <c r="T181" s="39"/>
      <c r="U181" s="39"/>
      <c r="V181" s="39"/>
      <c r="W181" s="39"/>
      <c r="X181" s="39"/>
      <c r="Y181" s="45"/>
      <c r="Z181" s="45"/>
      <c r="AB181" s="25"/>
      <c r="AC181" s="27"/>
      <c r="AD181" s="27"/>
      <c r="AE181" s="25"/>
      <c r="AF181" s="27"/>
      <c r="AG181" s="27"/>
      <c r="AH181" s="25"/>
      <c r="AI181" s="27"/>
      <c r="AJ181" s="27"/>
    </row>
    <row r="182" spans="2:36" ht="12.5" x14ac:dyDescent="0.25">
      <c r="B182" s="22">
        <v>184</v>
      </c>
      <c r="C182" s="16">
        <v>1044.8633333333335</v>
      </c>
      <c r="D182" s="16">
        <v>62540.226666666662</v>
      </c>
      <c r="E182" s="16">
        <v>209848.62</v>
      </c>
      <c r="F182" s="16">
        <v>29.642222222222227</v>
      </c>
      <c r="G182" s="16">
        <v>23.13745072227978</v>
      </c>
      <c r="H182" s="8">
        <f t="shared" si="8"/>
        <v>99.054574389061571</v>
      </c>
      <c r="I182" s="9">
        <f t="shared" si="9"/>
        <v>945.80875894427186</v>
      </c>
      <c r="J182" s="9">
        <f t="shared" si="10"/>
        <v>62441.1720922776</v>
      </c>
      <c r="K182" s="9">
        <f t="shared" si="11"/>
        <v>209749.56542561093</v>
      </c>
      <c r="L182" s="23" t="s">
        <v>118</v>
      </c>
      <c r="M182" s="44"/>
      <c r="N182" s="44"/>
      <c r="P182" s="43"/>
      <c r="Q182" s="39"/>
      <c r="R182" s="39"/>
      <c r="S182" s="39"/>
      <c r="T182" s="39"/>
      <c r="U182" s="39"/>
      <c r="V182" s="45"/>
      <c r="W182" s="45"/>
      <c r="X182" s="39"/>
      <c r="Y182" s="45"/>
      <c r="Z182" s="45"/>
      <c r="AB182" s="25"/>
      <c r="AC182" s="27"/>
      <c r="AD182" s="27"/>
      <c r="AE182" s="25"/>
      <c r="AF182" s="27"/>
      <c r="AG182" s="27"/>
      <c r="AH182" s="25"/>
      <c r="AI182" s="27"/>
      <c r="AJ182" s="27"/>
    </row>
    <row r="183" spans="2:36" ht="22" x14ac:dyDescent="0.25">
      <c r="B183" s="22">
        <v>185</v>
      </c>
      <c r="C183" s="16">
        <v>0</v>
      </c>
      <c r="D183" s="16">
        <v>2056.4433333333332</v>
      </c>
      <c r="E183" s="16">
        <v>244.53999999999996</v>
      </c>
      <c r="F183" s="16">
        <v>11.115555555555554</v>
      </c>
      <c r="G183" s="16">
        <v>11.11500004165209</v>
      </c>
      <c r="H183" s="8">
        <f t="shared" si="8"/>
        <v>44.460555680511824</v>
      </c>
      <c r="I183" s="9" t="str">
        <f t="shared" si="9"/>
        <v>&lt;DL</v>
      </c>
      <c r="J183" s="9">
        <f t="shared" si="10"/>
        <v>2011.9827776528214</v>
      </c>
      <c r="K183" s="9">
        <f t="shared" si="11"/>
        <v>200.07944431948815</v>
      </c>
      <c r="L183" s="12" t="s">
        <v>210</v>
      </c>
      <c r="M183" s="44"/>
      <c r="N183" s="44"/>
      <c r="P183" s="43"/>
      <c r="Q183" s="39"/>
      <c r="R183" s="39"/>
      <c r="S183" s="45"/>
      <c r="T183" s="45"/>
      <c r="U183" s="39"/>
      <c r="V183" s="39"/>
      <c r="W183" s="39"/>
      <c r="X183" s="39"/>
      <c r="Y183" s="39"/>
      <c r="Z183" s="39"/>
      <c r="AB183" s="25"/>
      <c r="AC183" s="27"/>
      <c r="AD183" s="27"/>
      <c r="AE183" s="25"/>
      <c r="AF183" s="27"/>
      <c r="AG183" s="27"/>
      <c r="AH183" s="25"/>
      <c r="AI183" s="27"/>
      <c r="AJ183" s="27"/>
    </row>
    <row r="184" spans="2:36" ht="12.5" x14ac:dyDescent="0.25">
      <c r="B184" s="22">
        <v>186</v>
      </c>
      <c r="C184" s="16">
        <v>755.83</v>
      </c>
      <c r="D184" s="16">
        <v>58676.38</v>
      </c>
      <c r="E184" s="16">
        <v>192798.98333333331</v>
      </c>
      <c r="F184" s="16">
        <v>22.233333333333334</v>
      </c>
      <c r="G184" s="16">
        <v>11.116666666666669</v>
      </c>
      <c r="H184" s="8">
        <f t="shared" si="8"/>
        <v>55.583333333333343</v>
      </c>
      <c r="I184" s="9">
        <f t="shared" si="9"/>
        <v>700.24666666666667</v>
      </c>
      <c r="J184" s="9">
        <f t="shared" si="10"/>
        <v>58620.796666666662</v>
      </c>
      <c r="K184" s="9">
        <f t="shared" si="11"/>
        <v>192743.39999999997</v>
      </c>
      <c r="L184" s="23" t="s">
        <v>118</v>
      </c>
      <c r="M184" s="44"/>
      <c r="N184" s="44"/>
      <c r="P184" s="43"/>
      <c r="Q184" s="39"/>
      <c r="R184" s="39"/>
      <c r="S184" s="39"/>
      <c r="T184" s="39"/>
      <c r="U184" s="39"/>
      <c r="V184" s="45"/>
      <c r="W184" s="45"/>
      <c r="X184" s="39"/>
      <c r="Y184" s="45"/>
      <c r="Z184" s="45"/>
      <c r="AB184" s="25"/>
      <c r="AC184" s="27"/>
      <c r="AD184" s="27"/>
      <c r="AE184" s="25"/>
      <c r="AF184" s="27"/>
      <c r="AG184" s="27"/>
      <c r="AH184" s="25"/>
      <c r="AI184" s="27"/>
      <c r="AJ184" s="27"/>
    </row>
    <row r="185" spans="2:36" ht="12.5" x14ac:dyDescent="0.25">
      <c r="B185" s="22">
        <v>187</v>
      </c>
      <c r="C185" s="16">
        <v>0</v>
      </c>
      <c r="D185" s="16">
        <v>6136.8</v>
      </c>
      <c r="E185" s="16">
        <v>878.12666666666667</v>
      </c>
      <c r="F185" s="16">
        <v>22.232222222222223</v>
      </c>
      <c r="G185" s="16">
        <v>11.11500004165209</v>
      </c>
      <c r="H185" s="8">
        <f t="shared" si="8"/>
        <v>55.577222347178491</v>
      </c>
      <c r="I185" s="9" t="str">
        <f t="shared" si="9"/>
        <v>&lt;DL</v>
      </c>
      <c r="J185" s="9">
        <f t="shared" si="10"/>
        <v>6081.2227776528216</v>
      </c>
      <c r="K185" s="9">
        <f t="shared" si="11"/>
        <v>822.5494443194882</v>
      </c>
      <c r="L185" s="23" t="s">
        <v>212</v>
      </c>
      <c r="M185" s="44"/>
      <c r="N185" s="44"/>
      <c r="P185" s="43"/>
      <c r="Q185" s="39"/>
      <c r="R185" s="39"/>
      <c r="S185" s="45"/>
      <c r="T185" s="45"/>
      <c r="U185" s="39"/>
      <c r="V185" s="45"/>
      <c r="W185" s="45"/>
      <c r="X185" s="39"/>
      <c r="Y185" s="39"/>
      <c r="Z185" s="39"/>
      <c r="AB185" s="25"/>
      <c r="AC185" s="27"/>
      <c r="AD185" s="27"/>
      <c r="AE185" s="25"/>
      <c r="AF185" s="27"/>
      <c r="AG185" s="27"/>
      <c r="AH185" s="25"/>
      <c r="AI185" s="27"/>
      <c r="AJ185" s="27"/>
    </row>
    <row r="186" spans="2:36" ht="12.5" x14ac:dyDescent="0.25">
      <c r="B186" s="22">
        <v>188</v>
      </c>
      <c r="C186" s="16">
        <v>11.116666666666667</v>
      </c>
      <c r="D186" s="16">
        <v>22.23</v>
      </c>
      <c r="E186" s="16">
        <v>0</v>
      </c>
      <c r="F186" s="16">
        <v>7.4111111111111114</v>
      </c>
      <c r="G186" s="16">
        <v>12.836420984982681</v>
      </c>
      <c r="H186" s="8">
        <f t="shared" si="8"/>
        <v>45.920374066059154</v>
      </c>
      <c r="I186" s="9" t="str">
        <f t="shared" si="9"/>
        <v>&lt;DL</v>
      </c>
      <c r="J186" s="9" t="str">
        <f t="shared" si="10"/>
        <v>&lt;DL</v>
      </c>
      <c r="K186" s="9" t="str">
        <f t="shared" si="11"/>
        <v>&lt;DL</v>
      </c>
      <c r="L186" s="10"/>
      <c r="M186" s="44"/>
      <c r="N186" s="44"/>
      <c r="P186" s="43"/>
      <c r="Q186" s="39"/>
      <c r="R186" s="39"/>
      <c r="S186" s="39"/>
      <c r="T186" s="39"/>
      <c r="U186" s="39"/>
      <c r="V186" s="45"/>
      <c r="W186" s="45"/>
      <c r="X186" s="39"/>
      <c r="Y186" s="39"/>
      <c r="Z186" s="39"/>
      <c r="AB186" s="25"/>
      <c r="AC186" s="27"/>
      <c r="AD186" s="27"/>
      <c r="AE186" s="25"/>
      <c r="AF186" s="27"/>
      <c r="AG186" s="27"/>
      <c r="AH186" s="25"/>
      <c r="AI186" s="27"/>
      <c r="AJ186" s="27"/>
    </row>
    <row r="187" spans="2:36" ht="12.5" x14ac:dyDescent="0.25">
      <c r="B187" s="22">
        <v>189</v>
      </c>
      <c r="C187" s="16">
        <v>0</v>
      </c>
      <c r="D187" s="16">
        <v>22.236666666666665</v>
      </c>
      <c r="E187" s="16">
        <v>22.233333333333334</v>
      </c>
      <c r="F187" s="16">
        <v>18.526666666666667</v>
      </c>
      <c r="G187" s="16">
        <v>12.834496484085385</v>
      </c>
      <c r="H187" s="8">
        <f t="shared" si="8"/>
        <v>57.030156118922818</v>
      </c>
      <c r="I187" s="9" t="str">
        <f t="shared" si="9"/>
        <v>&lt;DL</v>
      </c>
      <c r="J187" s="9" t="str">
        <f t="shared" si="10"/>
        <v>&lt;DL</v>
      </c>
      <c r="K187" s="9" t="str">
        <f t="shared" si="11"/>
        <v>&lt;DL</v>
      </c>
      <c r="L187" s="10"/>
      <c r="M187" s="44"/>
      <c r="N187" s="44"/>
      <c r="P187" s="43"/>
      <c r="Q187" s="39"/>
      <c r="R187" s="39"/>
      <c r="S187" s="39"/>
      <c r="T187" s="39"/>
      <c r="U187" s="39"/>
      <c r="V187" s="45"/>
      <c r="W187" s="45"/>
      <c r="X187" s="39"/>
      <c r="Y187" s="39"/>
      <c r="Z187" s="39"/>
      <c r="AB187" s="25"/>
      <c r="AC187" s="27"/>
      <c r="AD187" s="27"/>
      <c r="AE187" s="25"/>
      <c r="AF187" s="27"/>
      <c r="AG187" s="27"/>
      <c r="AH187" s="25"/>
      <c r="AI187" s="27"/>
      <c r="AJ187" s="27"/>
    </row>
    <row r="188" spans="2:36" ht="12.5" x14ac:dyDescent="0.25">
      <c r="B188" s="22">
        <v>190</v>
      </c>
      <c r="C188" s="16">
        <v>0</v>
      </c>
      <c r="D188" s="16">
        <v>0</v>
      </c>
      <c r="E188" s="16">
        <v>22.23</v>
      </c>
      <c r="F188" s="16">
        <v>11.115555555555554</v>
      </c>
      <c r="G188" s="16">
        <v>11.11500004165209</v>
      </c>
      <c r="H188" s="8">
        <f t="shared" si="8"/>
        <v>44.460555680511824</v>
      </c>
      <c r="I188" s="9" t="str">
        <f t="shared" si="9"/>
        <v>&lt;DL</v>
      </c>
      <c r="J188" s="9" t="str">
        <f t="shared" si="10"/>
        <v>&lt;DL</v>
      </c>
      <c r="K188" s="9" t="str">
        <f t="shared" si="11"/>
        <v>&lt;DL</v>
      </c>
      <c r="L188" s="10"/>
      <c r="M188" s="44"/>
      <c r="N188" s="44"/>
      <c r="P188" s="43"/>
      <c r="Q188" s="39"/>
      <c r="R188" s="39"/>
      <c r="S188" s="45"/>
      <c r="T188" s="45"/>
      <c r="U188" s="39"/>
      <c r="V188" s="45"/>
      <c r="W188" s="45"/>
      <c r="X188" s="39"/>
      <c r="Y188" s="39"/>
      <c r="Z188" s="39"/>
      <c r="AB188" s="25"/>
      <c r="AC188" s="27"/>
      <c r="AD188" s="27"/>
      <c r="AE188" s="25"/>
      <c r="AF188" s="27"/>
      <c r="AG188" s="27"/>
      <c r="AH188" s="25"/>
      <c r="AI188" s="27"/>
      <c r="AJ188" s="27"/>
    </row>
    <row r="189" spans="2:36" ht="12.5" x14ac:dyDescent="0.25">
      <c r="B189" s="22">
        <v>191</v>
      </c>
      <c r="C189" s="16">
        <v>33.35</v>
      </c>
      <c r="D189" s="16">
        <v>22.233333333333334</v>
      </c>
      <c r="E189" s="16">
        <v>0</v>
      </c>
      <c r="F189" s="16">
        <v>22.232222222222219</v>
      </c>
      <c r="G189" s="16">
        <v>11.115000041652095</v>
      </c>
      <c r="H189" s="8">
        <f t="shared" si="8"/>
        <v>55.577222347178505</v>
      </c>
      <c r="I189" s="9" t="str">
        <f t="shared" si="9"/>
        <v>&lt;DL</v>
      </c>
      <c r="J189" s="9" t="str">
        <f t="shared" si="10"/>
        <v>&lt;DL</v>
      </c>
      <c r="K189" s="9" t="str">
        <f t="shared" si="11"/>
        <v>&lt;DL</v>
      </c>
      <c r="L189" s="12"/>
      <c r="M189" s="44"/>
      <c r="N189" s="44"/>
      <c r="P189" s="43"/>
      <c r="Q189" s="39"/>
      <c r="R189" s="39"/>
      <c r="S189" s="39"/>
      <c r="T189" s="39"/>
      <c r="U189" s="39"/>
      <c r="V189" s="39"/>
      <c r="W189" s="39"/>
      <c r="X189" s="39"/>
      <c r="Y189" s="45"/>
      <c r="Z189" s="45"/>
      <c r="AB189" s="25"/>
      <c r="AC189" s="27"/>
      <c r="AD189" s="27"/>
      <c r="AE189" s="25"/>
      <c r="AF189" s="27"/>
      <c r="AG189" s="27"/>
      <c r="AH189" s="25"/>
      <c r="AI189" s="27"/>
      <c r="AJ189" s="27"/>
    </row>
    <row r="190" spans="2:36" ht="12.5" x14ac:dyDescent="0.25">
      <c r="B190" s="22">
        <v>192</v>
      </c>
      <c r="C190" s="16">
        <v>22.233333333333334</v>
      </c>
      <c r="D190" s="16">
        <v>22.233333333333334</v>
      </c>
      <c r="E190" s="16">
        <v>11.116666666666667</v>
      </c>
      <c r="F190" s="16">
        <v>11.116666666666667</v>
      </c>
      <c r="G190" s="16">
        <v>0</v>
      </c>
      <c r="H190" s="8">
        <f t="shared" si="8"/>
        <v>11.116666666666667</v>
      </c>
      <c r="I190" s="9">
        <f t="shared" si="9"/>
        <v>11.116666666666667</v>
      </c>
      <c r="J190" s="9">
        <f t="shared" si="10"/>
        <v>11.116666666666667</v>
      </c>
      <c r="K190" s="9" t="str">
        <f t="shared" si="11"/>
        <v>&lt;DL</v>
      </c>
      <c r="L190" s="10" t="s">
        <v>10</v>
      </c>
      <c r="M190" s="44"/>
      <c r="N190" s="44"/>
      <c r="P190" s="43"/>
      <c r="Q190" s="39"/>
      <c r="R190" s="39"/>
      <c r="S190" s="45"/>
      <c r="T190" s="45"/>
      <c r="U190" s="39"/>
      <c r="V190" s="45"/>
      <c r="W190" s="45"/>
      <c r="X190" s="39"/>
      <c r="Y190" s="39"/>
      <c r="Z190" s="39"/>
      <c r="AB190" s="25"/>
      <c r="AC190" s="27"/>
      <c r="AD190" s="27"/>
      <c r="AE190" s="25"/>
      <c r="AF190" s="27"/>
      <c r="AG190" s="27"/>
      <c r="AH190" s="25"/>
      <c r="AI190" s="27"/>
      <c r="AJ190" s="27"/>
    </row>
    <row r="191" spans="2:36" ht="12.5" x14ac:dyDescent="0.25">
      <c r="B191" s="22">
        <v>193</v>
      </c>
      <c r="C191" s="16">
        <v>44.463333333333331</v>
      </c>
      <c r="D191" s="16">
        <v>44.463333333333338</v>
      </c>
      <c r="E191" s="16">
        <v>77.806666666666672</v>
      </c>
      <c r="F191" s="16">
        <v>7.4111111111111114</v>
      </c>
      <c r="G191" s="16">
        <v>6.4182104924913403</v>
      </c>
      <c r="H191" s="8">
        <f t="shared" si="8"/>
        <v>26.665742588585132</v>
      </c>
      <c r="I191" s="9">
        <f t="shared" si="9"/>
        <v>17.797590744748199</v>
      </c>
      <c r="J191" s="9">
        <f t="shared" si="10"/>
        <v>17.797590744748206</v>
      </c>
      <c r="K191" s="9">
        <f t="shared" si="11"/>
        <v>51.14092407808154</v>
      </c>
      <c r="L191" s="10" t="s">
        <v>10</v>
      </c>
      <c r="M191" s="44"/>
      <c r="N191" s="44"/>
      <c r="P191" s="43"/>
      <c r="Q191" s="39"/>
      <c r="R191" s="39"/>
      <c r="S191" s="39"/>
      <c r="T191" s="39"/>
      <c r="U191" s="39"/>
      <c r="V191" s="39"/>
      <c r="W191" s="39"/>
      <c r="X191" s="39"/>
      <c r="Y191" s="45"/>
      <c r="Z191" s="45"/>
      <c r="AB191" s="25"/>
      <c r="AC191" s="27"/>
      <c r="AD191" s="27"/>
      <c r="AE191" s="25"/>
      <c r="AF191" s="27"/>
      <c r="AG191" s="27"/>
      <c r="AH191" s="25"/>
      <c r="AI191" s="27"/>
      <c r="AJ191" s="27"/>
    </row>
    <row r="192" spans="2:36" ht="12.5" x14ac:dyDescent="0.25">
      <c r="B192" s="22">
        <v>194</v>
      </c>
      <c r="C192" s="16">
        <v>266.76</v>
      </c>
      <c r="D192" s="16">
        <v>77.806666666666658</v>
      </c>
      <c r="E192" s="16">
        <v>122.27</v>
      </c>
      <c r="F192" s="16">
        <v>25.935555555555556</v>
      </c>
      <c r="G192" s="16">
        <v>23.137984482792056</v>
      </c>
      <c r="H192" s="8">
        <f t="shared" si="8"/>
        <v>95.349509003931715</v>
      </c>
      <c r="I192" s="9">
        <f t="shared" si="9"/>
        <v>171.41049099606829</v>
      </c>
      <c r="J192" s="9" t="str">
        <f t="shared" si="10"/>
        <v>&lt;DL</v>
      </c>
      <c r="K192" s="9">
        <f t="shared" si="11"/>
        <v>26.920490996068281</v>
      </c>
      <c r="L192" s="10" t="s">
        <v>10</v>
      </c>
      <c r="M192" s="44"/>
      <c r="N192" s="44"/>
      <c r="P192" s="43"/>
      <c r="Q192" s="39"/>
      <c r="R192" s="39"/>
      <c r="S192" s="45"/>
      <c r="T192" s="45"/>
      <c r="U192" s="39"/>
      <c r="V192" s="39"/>
      <c r="W192" s="39"/>
      <c r="X192" s="39"/>
      <c r="Y192" s="39"/>
      <c r="Z192" s="39"/>
      <c r="AB192" s="25"/>
      <c r="AC192" s="27"/>
      <c r="AD192" s="27"/>
      <c r="AE192" s="25"/>
      <c r="AF192" s="27"/>
      <c r="AG192" s="27"/>
      <c r="AH192" s="25"/>
      <c r="AI192" s="27"/>
      <c r="AJ192" s="27"/>
    </row>
    <row r="193" spans="2:36" ht="12.5" x14ac:dyDescent="0.25">
      <c r="B193" s="22">
        <v>195</v>
      </c>
      <c r="C193" s="16">
        <v>155.60999999999999</v>
      </c>
      <c r="D193" s="16">
        <v>100.03666666666668</v>
      </c>
      <c r="E193" s="16">
        <v>55.580000000000005</v>
      </c>
      <c r="F193" s="16">
        <v>22.232222222222223</v>
      </c>
      <c r="G193" s="16">
        <v>11.11500004165209</v>
      </c>
      <c r="H193" s="8">
        <f t="shared" si="8"/>
        <v>55.577222347178491</v>
      </c>
      <c r="I193" s="9">
        <f t="shared" si="9"/>
        <v>100.03277765282149</v>
      </c>
      <c r="J193" s="9">
        <f t="shared" si="10"/>
        <v>44.459444319488185</v>
      </c>
      <c r="K193" s="9">
        <f t="shared" si="11"/>
        <v>2.7776528215142093E-3</v>
      </c>
      <c r="L193" s="10" t="s">
        <v>10</v>
      </c>
      <c r="M193" s="44"/>
      <c r="N193" s="44"/>
      <c r="P193" s="43"/>
      <c r="Q193" s="39"/>
      <c r="R193" s="39"/>
      <c r="S193" s="45"/>
      <c r="T193" s="45"/>
      <c r="U193" s="39"/>
      <c r="V193" s="39"/>
      <c r="W193" s="39"/>
      <c r="X193" s="39"/>
      <c r="Y193" s="39"/>
      <c r="Z193" s="39"/>
      <c r="AB193" s="25"/>
      <c r="AC193" s="27"/>
      <c r="AD193" s="27"/>
      <c r="AE193" s="25"/>
      <c r="AF193" s="27"/>
      <c r="AG193" s="27"/>
      <c r="AH193" s="25"/>
      <c r="AI193" s="27"/>
      <c r="AJ193" s="27"/>
    </row>
    <row r="194" spans="2:36" ht="12.5" x14ac:dyDescent="0.25">
      <c r="B194" s="22">
        <v>196</v>
      </c>
      <c r="C194" s="16">
        <v>88.92</v>
      </c>
      <c r="D194" s="16">
        <v>88.923333333333332</v>
      </c>
      <c r="E194" s="16">
        <v>100.03666666666668</v>
      </c>
      <c r="F194" s="16">
        <v>25.938888888888886</v>
      </c>
      <c r="G194" s="16">
        <v>16.983171191026241</v>
      </c>
      <c r="H194" s="8">
        <f t="shared" si="8"/>
        <v>76.888402461967601</v>
      </c>
      <c r="I194" s="9">
        <f t="shared" si="9"/>
        <v>12.031597538032401</v>
      </c>
      <c r="J194" s="9">
        <f t="shared" si="10"/>
        <v>12.034930871365731</v>
      </c>
      <c r="K194" s="9">
        <f t="shared" si="11"/>
        <v>23.148264204699075</v>
      </c>
      <c r="L194" s="10" t="s">
        <v>10</v>
      </c>
      <c r="M194" s="44"/>
      <c r="N194" s="44"/>
      <c r="P194" s="43"/>
      <c r="Q194" s="39"/>
      <c r="R194" s="39"/>
      <c r="S194" s="45"/>
      <c r="T194" s="45"/>
      <c r="U194" s="39"/>
      <c r="V194" s="39"/>
      <c r="W194" s="39"/>
      <c r="X194" s="39"/>
      <c r="Y194" s="45"/>
      <c r="Z194" s="45"/>
      <c r="AB194" s="25"/>
      <c r="AC194" s="27"/>
      <c r="AD194" s="27"/>
      <c r="AE194" s="25"/>
      <c r="AF194" s="27"/>
      <c r="AG194" s="27"/>
      <c r="AH194" s="25"/>
      <c r="AI194" s="27"/>
      <c r="AJ194" s="27"/>
    </row>
    <row r="195" spans="2:36" ht="12.5" x14ac:dyDescent="0.25">
      <c r="B195" s="22">
        <v>197</v>
      </c>
      <c r="C195" s="16">
        <v>1433.8966666666665</v>
      </c>
      <c r="D195" s="16">
        <v>611.36333333333334</v>
      </c>
      <c r="E195" s="16">
        <v>967.05333333333328</v>
      </c>
      <c r="F195" s="16">
        <v>88.922222222222217</v>
      </c>
      <c r="G195" s="16">
        <v>50.934601460362174</v>
      </c>
      <c r="H195" s="8">
        <f t="shared" si="8"/>
        <v>241.72602660330875</v>
      </c>
      <c r="I195" s="9">
        <f t="shared" si="9"/>
        <v>1192.1706400633577</v>
      </c>
      <c r="J195" s="9">
        <f t="shared" si="10"/>
        <v>369.63730673002459</v>
      </c>
      <c r="K195" s="9">
        <f t="shared" si="11"/>
        <v>725.32730673002447</v>
      </c>
      <c r="L195" s="10" t="s">
        <v>10</v>
      </c>
      <c r="M195" s="44"/>
      <c r="N195" s="44"/>
      <c r="P195" s="43"/>
      <c r="Q195" s="39"/>
      <c r="R195" s="39"/>
      <c r="S195" s="39"/>
      <c r="T195" s="39"/>
      <c r="U195" s="39"/>
      <c r="V195" s="45"/>
      <c r="W195" s="45"/>
      <c r="X195" s="39"/>
      <c r="Y195" s="39"/>
      <c r="Z195" s="39"/>
      <c r="AB195" s="25"/>
      <c r="AC195" s="27"/>
      <c r="AD195" s="27"/>
      <c r="AE195" s="25"/>
      <c r="AF195" s="27"/>
      <c r="AG195" s="27"/>
      <c r="AH195" s="25"/>
      <c r="AI195" s="27"/>
      <c r="AJ195" s="27"/>
    </row>
    <row r="196" spans="2:36" ht="33" x14ac:dyDescent="0.25">
      <c r="B196" s="22">
        <v>198</v>
      </c>
      <c r="C196" s="16">
        <v>66.693333333333342</v>
      </c>
      <c r="D196" s="16">
        <v>644.69999999999993</v>
      </c>
      <c r="E196" s="16">
        <v>1378.4166666666667</v>
      </c>
      <c r="F196" s="16">
        <v>59.282222222222231</v>
      </c>
      <c r="G196" s="16">
        <v>35.729380430199512</v>
      </c>
      <c r="H196" s="8">
        <f t="shared" si="8"/>
        <v>166.47036351282077</v>
      </c>
      <c r="I196" s="9" t="str">
        <f t="shared" si="9"/>
        <v>&lt;DL</v>
      </c>
      <c r="J196" s="9">
        <f t="shared" si="10"/>
        <v>478.22963648717916</v>
      </c>
      <c r="K196" s="9">
        <f t="shared" si="11"/>
        <v>1211.946303153846</v>
      </c>
      <c r="L196" s="12" t="s">
        <v>123</v>
      </c>
      <c r="M196" s="44"/>
      <c r="N196" s="44"/>
      <c r="P196" s="43"/>
      <c r="Q196" s="39"/>
      <c r="R196" s="39"/>
      <c r="S196" s="45"/>
      <c r="T196" s="45"/>
      <c r="U196" s="39"/>
      <c r="V196" s="39"/>
      <c r="W196" s="39"/>
      <c r="X196" s="39"/>
      <c r="Y196" s="45"/>
      <c r="Z196" s="45"/>
      <c r="AC196" s="45"/>
      <c r="AD196" s="45"/>
      <c r="AE196" s="25"/>
      <c r="AF196" s="27"/>
      <c r="AG196" s="27"/>
      <c r="AH196" s="25"/>
      <c r="AI196" s="27"/>
      <c r="AJ196" s="27"/>
    </row>
    <row r="197" spans="2:36" ht="12.75" customHeight="1" x14ac:dyDescent="0.25">
      <c r="B197" s="22">
        <v>199</v>
      </c>
      <c r="C197" s="16">
        <v>55.576666666666675</v>
      </c>
      <c r="D197" s="16">
        <v>755.83333333333337</v>
      </c>
      <c r="E197" s="16">
        <v>766.99666666666678</v>
      </c>
      <c r="F197" s="16">
        <v>103.74444444444443</v>
      </c>
      <c r="G197" s="16">
        <v>84.161128354638393</v>
      </c>
      <c r="H197" s="8">
        <f t="shared" ref="H197:H248" si="12">F197+3*G197</f>
        <v>356.2278295083596</v>
      </c>
      <c r="I197" s="9" t="str">
        <f t="shared" ref="I197:I248" si="13">IF(C197&gt;$H197,C197-H197,"&lt;DL")</f>
        <v>&lt;DL</v>
      </c>
      <c r="J197" s="9">
        <f t="shared" ref="J197:J248" si="14">IF(D197&gt;$H197,D197-H197,"&lt;DL")</f>
        <v>399.60550382497377</v>
      </c>
      <c r="K197" s="9">
        <f t="shared" ref="K197:K248" si="15">IF(E197&gt;$H197,E197-H197,"&lt;DL")</f>
        <v>410.76883715830718</v>
      </c>
      <c r="L197" s="23" t="s">
        <v>124</v>
      </c>
      <c r="M197" s="44"/>
      <c r="N197" s="44"/>
      <c r="P197" s="43"/>
      <c r="Q197" s="39"/>
      <c r="R197" s="39"/>
      <c r="S197" s="39"/>
      <c r="T197" s="39"/>
      <c r="U197" s="39"/>
      <c r="V197" s="39"/>
      <c r="W197" s="39"/>
      <c r="X197" s="39"/>
      <c r="Y197" s="45"/>
      <c r="Z197" s="45"/>
      <c r="AB197" s="25"/>
      <c r="AC197" s="45"/>
      <c r="AD197" s="45"/>
      <c r="AE197" s="25"/>
      <c r="AF197" s="27"/>
      <c r="AG197" s="27"/>
      <c r="AH197" s="25"/>
      <c r="AI197" s="27"/>
      <c r="AJ197" s="27"/>
    </row>
    <row r="198" spans="2:36" ht="12.5" x14ac:dyDescent="0.25">
      <c r="B198" s="22">
        <v>200</v>
      </c>
      <c r="C198" s="16">
        <v>77.81</v>
      </c>
      <c r="D198" s="16">
        <v>933.70666666666659</v>
      </c>
      <c r="E198" s="16">
        <v>1445.0666666666666</v>
      </c>
      <c r="F198" s="16">
        <v>40.757777777777775</v>
      </c>
      <c r="G198" s="16">
        <v>23.137984482792056</v>
      </c>
      <c r="H198" s="8">
        <f t="shared" si="12"/>
        <v>110.17173122615394</v>
      </c>
      <c r="I198" s="9" t="str">
        <f t="shared" si="13"/>
        <v>&lt;DL</v>
      </c>
      <c r="J198" s="9">
        <f t="shared" si="14"/>
        <v>823.53493544051264</v>
      </c>
      <c r="K198" s="9">
        <f t="shared" si="15"/>
        <v>1334.8949354405127</v>
      </c>
      <c r="L198" s="23" t="s">
        <v>124</v>
      </c>
      <c r="M198" s="44"/>
      <c r="N198" s="44"/>
      <c r="P198" s="43"/>
      <c r="Q198" s="39"/>
      <c r="R198" s="39"/>
      <c r="S198" s="39"/>
      <c r="T198" s="39"/>
      <c r="U198" s="39"/>
      <c r="V198" s="39"/>
      <c r="W198" s="39"/>
      <c r="X198" s="39"/>
      <c r="Y198" s="45"/>
      <c r="Z198" s="45"/>
      <c r="AB198" s="25"/>
      <c r="AC198" s="45"/>
      <c r="AD198" s="45"/>
      <c r="AE198" s="25"/>
      <c r="AF198" s="27"/>
      <c r="AG198" s="27"/>
      <c r="AH198" s="25"/>
      <c r="AI198" s="27"/>
      <c r="AJ198" s="27"/>
    </row>
    <row r="199" spans="2:36" ht="22" x14ac:dyDescent="0.25">
      <c r="B199" s="22">
        <v>201</v>
      </c>
      <c r="C199" s="16">
        <v>22.23</v>
      </c>
      <c r="D199" s="16">
        <v>411.27666666666664</v>
      </c>
      <c r="E199" s="16">
        <v>55.576666666666675</v>
      </c>
      <c r="F199" s="16">
        <v>40.756666666666668</v>
      </c>
      <c r="G199" s="16">
        <v>35.731281502036531</v>
      </c>
      <c r="H199" s="8">
        <f t="shared" si="12"/>
        <v>147.95051117277626</v>
      </c>
      <c r="I199" s="9" t="str">
        <f t="shared" si="13"/>
        <v>&lt;DL</v>
      </c>
      <c r="J199" s="9">
        <f t="shared" si="14"/>
        <v>263.32615549389038</v>
      </c>
      <c r="K199" s="9" t="str">
        <f t="shared" si="15"/>
        <v>&lt;DL</v>
      </c>
      <c r="L199" s="12" t="s">
        <v>216</v>
      </c>
      <c r="M199" s="44"/>
      <c r="N199" s="44"/>
      <c r="P199" s="43"/>
      <c r="Q199" s="39"/>
      <c r="R199" s="39"/>
      <c r="S199" s="39"/>
      <c r="T199" s="39"/>
      <c r="U199" s="39"/>
      <c r="V199" s="39"/>
      <c r="W199" s="39"/>
      <c r="X199" s="39"/>
      <c r="Y199" s="45"/>
      <c r="Z199" s="45"/>
      <c r="AB199" s="25"/>
      <c r="AC199" s="27"/>
      <c r="AD199" s="27"/>
      <c r="AE199" s="25"/>
      <c r="AF199" s="27"/>
      <c r="AG199" s="27"/>
      <c r="AH199" s="25"/>
      <c r="AI199" s="27"/>
      <c r="AJ199" s="27"/>
    </row>
    <row r="200" spans="2:36" ht="12.5" x14ac:dyDescent="0.25">
      <c r="B200" s="22">
        <v>202</v>
      </c>
      <c r="C200" s="16">
        <v>11.116666666666667</v>
      </c>
      <c r="D200" s="16">
        <v>1200.48</v>
      </c>
      <c r="E200" s="16">
        <v>1456.16</v>
      </c>
      <c r="F200" s="16">
        <v>103.74333333333334</v>
      </c>
      <c r="G200" s="16">
        <v>52.527793383862779</v>
      </c>
      <c r="H200" s="8">
        <f t="shared" si="12"/>
        <v>261.3267134849217</v>
      </c>
      <c r="I200" s="9" t="str">
        <f t="shared" si="13"/>
        <v>&lt;DL</v>
      </c>
      <c r="J200" s="9">
        <f t="shared" si="14"/>
        <v>939.15328651507832</v>
      </c>
      <c r="K200" s="9">
        <f t="shared" si="15"/>
        <v>1194.8332865150783</v>
      </c>
      <c r="L200" s="23" t="s">
        <v>124</v>
      </c>
      <c r="M200" s="44"/>
      <c r="N200" s="44"/>
      <c r="P200" s="43"/>
      <c r="Q200" s="39"/>
      <c r="R200" s="39"/>
      <c r="S200" s="39"/>
      <c r="T200" s="39"/>
      <c r="U200" s="39"/>
      <c r="V200" s="39"/>
      <c r="W200" s="39"/>
      <c r="X200" s="39"/>
      <c r="Y200" s="45"/>
      <c r="Z200" s="45"/>
      <c r="AB200" s="25"/>
      <c r="AC200" s="45"/>
      <c r="AD200" s="45"/>
      <c r="AE200" s="25"/>
      <c r="AF200" s="27"/>
      <c r="AG200" s="27"/>
      <c r="AH200" s="25"/>
      <c r="AI200" s="27"/>
      <c r="AJ200" s="27"/>
    </row>
    <row r="201" spans="2:36" ht="12.5" x14ac:dyDescent="0.25">
      <c r="B201" s="22">
        <v>203</v>
      </c>
      <c r="C201" s="16">
        <v>33.346666666666664</v>
      </c>
      <c r="D201" s="16">
        <v>500.21333333333331</v>
      </c>
      <c r="E201" s="16">
        <v>1111.5933333333332</v>
      </c>
      <c r="F201" s="16">
        <v>25.936666666666667</v>
      </c>
      <c r="G201" s="16">
        <v>23.13931887022126</v>
      </c>
      <c r="H201" s="8">
        <f t="shared" si="12"/>
        <v>95.354623277330447</v>
      </c>
      <c r="I201" s="9" t="str">
        <f t="shared" si="13"/>
        <v>&lt;DL</v>
      </c>
      <c r="J201" s="9">
        <f t="shared" si="14"/>
        <v>404.85871005600285</v>
      </c>
      <c r="K201" s="9">
        <f t="shared" si="15"/>
        <v>1016.2387100560028</v>
      </c>
      <c r="L201" s="12" t="s">
        <v>213</v>
      </c>
      <c r="M201" s="44"/>
      <c r="N201" s="44"/>
      <c r="P201" s="43"/>
      <c r="Q201" s="39"/>
      <c r="R201" s="39"/>
      <c r="S201" s="45"/>
      <c r="T201" s="45"/>
      <c r="U201" s="39"/>
      <c r="V201" s="39"/>
      <c r="W201" s="39"/>
      <c r="X201" s="39"/>
      <c r="Y201" s="39"/>
      <c r="Z201" s="39"/>
      <c r="AB201" s="25"/>
      <c r="AC201" s="27"/>
      <c r="AD201" s="27"/>
      <c r="AE201" s="25"/>
      <c r="AF201" s="27"/>
      <c r="AG201" s="27"/>
      <c r="AH201" s="25"/>
      <c r="AI201" s="27"/>
      <c r="AJ201" s="27"/>
    </row>
    <row r="202" spans="2:36" ht="22" x14ac:dyDescent="0.25">
      <c r="B202" s="22">
        <v>204</v>
      </c>
      <c r="C202" s="16">
        <v>2389.9899999999998</v>
      </c>
      <c r="D202" s="16">
        <v>159997.01333333331</v>
      </c>
      <c r="E202" s="16">
        <v>932168.18</v>
      </c>
      <c r="F202" s="16">
        <v>159.31777777777779</v>
      </c>
      <c r="G202" s="16">
        <v>117.80590912991556</v>
      </c>
      <c r="H202" s="8">
        <f t="shared" si="12"/>
        <v>512.73550516752448</v>
      </c>
      <c r="I202" s="9">
        <f t="shared" si="13"/>
        <v>1877.2544948324753</v>
      </c>
      <c r="J202" s="9">
        <f t="shared" si="14"/>
        <v>159484.2778281658</v>
      </c>
      <c r="K202" s="9">
        <f t="shared" si="15"/>
        <v>931655.44449483254</v>
      </c>
      <c r="L202" s="12" t="s">
        <v>215</v>
      </c>
      <c r="M202" s="44"/>
      <c r="N202" s="44"/>
      <c r="P202" s="43"/>
      <c r="Q202" s="39"/>
      <c r="R202" s="39"/>
      <c r="S202" s="39"/>
      <c r="T202" s="39"/>
      <c r="U202" s="39"/>
      <c r="V202" s="45"/>
      <c r="W202" s="45"/>
      <c r="X202" s="39"/>
      <c r="Y202" s="45"/>
      <c r="Z202" s="45"/>
      <c r="AB202" s="25"/>
      <c r="AC202" s="27"/>
      <c r="AD202" s="27"/>
      <c r="AE202" s="25"/>
      <c r="AF202" s="27"/>
      <c r="AG202" s="27"/>
      <c r="AH202" s="25"/>
      <c r="AI202" s="27"/>
      <c r="AJ202" s="27"/>
    </row>
    <row r="203" spans="2:36" ht="12.5" x14ac:dyDescent="0.25">
      <c r="B203" s="22">
        <v>205</v>
      </c>
      <c r="C203" s="16">
        <v>88.923333333333332</v>
      </c>
      <c r="D203" s="16">
        <v>1256.08</v>
      </c>
      <c r="E203" s="16">
        <v>2356.6233333333334</v>
      </c>
      <c r="F203" s="16">
        <v>59.285555555555561</v>
      </c>
      <c r="G203" s="16">
        <v>44.927473447439382</v>
      </c>
      <c r="H203" s="8">
        <f t="shared" si="12"/>
        <v>194.06797589787371</v>
      </c>
      <c r="I203" s="9" t="str">
        <f t="shared" si="13"/>
        <v>&lt;DL</v>
      </c>
      <c r="J203" s="9">
        <f t="shared" si="14"/>
        <v>1062.0120241021261</v>
      </c>
      <c r="K203" s="9">
        <f t="shared" si="15"/>
        <v>2162.5553574354599</v>
      </c>
      <c r="L203" s="23" t="s">
        <v>214</v>
      </c>
      <c r="M203" s="44"/>
      <c r="N203" s="44"/>
      <c r="P203" s="43"/>
      <c r="Q203" s="39"/>
      <c r="R203" s="39"/>
      <c r="S203" s="45"/>
      <c r="T203" s="45"/>
      <c r="U203" s="39"/>
      <c r="V203" s="39"/>
      <c r="W203" s="39"/>
      <c r="X203" s="39"/>
      <c r="Y203" s="39"/>
      <c r="Z203" s="39"/>
      <c r="AB203" s="25"/>
      <c r="AC203" s="27"/>
      <c r="AD203" s="27"/>
      <c r="AE203" s="25"/>
      <c r="AF203" s="27"/>
      <c r="AG203" s="27"/>
      <c r="AH203" s="25"/>
      <c r="AI203" s="27"/>
      <c r="AJ203" s="27"/>
    </row>
    <row r="204" spans="2:36" ht="12.5" x14ac:dyDescent="0.25">
      <c r="B204" s="22">
        <v>206</v>
      </c>
      <c r="C204" s="16">
        <v>42760.806666666671</v>
      </c>
      <c r="D204" s="16">
        <v>3147781.9933333336</v>
      </c>
      <c r="E204" s="16">
        <v>16385270.156666666</v>
      </c>
      <c r="F204" s="16">
        <v>1982.42</v>
      </c>
      <c r="G204" s="16">
        <v>1406.0211541201411</v>
      </c>
      <c r="H204" s="8">
        <f t="shared" si="12"/>
        <v>6200.4834623604238</v>
      </c>
      <c r="I204" s="9">
        <f t="shared" si="13"/>
        <v>36560.323204306245</v>
      </c>
      <c r="J204" s="9">
        <f t="shared" si="14"/>
        <v>3141581.5098709734</v>
      </c>
      <c r="K204" s="9">
        <f t="shared" si="15"/>
        <v>16379069.673204307</v>
      </c>
      <c r="L204" s="23" t="s">
        <v>128</v>
      </c>
      <c r="M204" s="44"/>
      <c r="N204" s="44"/>
      <c r="P204" s="43"/>
      <c r="Q204" s="39"/>
      <c r="R204" s="39"/>
      <c r="S204" s="39"/>
      <c r="T204" s="39"/>
      <c r="U204" s="39"/>
      <c r="V204" s="45"/>
      <c r="W204" s="45"/>
      <c r="X204" s="39"/>
      <c r="Y204" s="39"/>
      <c r="Z204" s="39"/>
      <c r="AB204" s="25"/>
      <c r="AC204" s="27"/>
      <c r="AD204" s="27"/>
      <c r="AE204" s="25"/>
      <c r="AF204" s="27"/>
      <c r="AG204" s="27"/>
      <c r="AH204" s="25"/>
      <c r="AI204" s="27"/>
      <c r="AJ204" s="27"/>
    </row>
    <row r="205" spans="2:36" ht="12.5" x14ac:dyDescent="0.25">
      <c r="B205" s="22">
        <v>207</v>
      </c>
      <c r="C205" s="16">
        <v>34647.390000000007</v>
      </c>
      <c r="D205" s="16">
        <v>2742386.3666666667</v>
      </c>
      <c r="E205" s="16">
        <v>13255963.493333334</v>
      </c>
      <c r="F205" s="16">
        <v>1745.2177777777777</v>
      </c>
      <c r="G205" s="16">
        <v>1185.8065154162812</v>
      </c>
      <c r="H205" s="8">
        <f t="shared" si="12"/>
        <v>5302.6373240266212</v>
      </c>
      <c r="I205" s="9">
        <f t="shared" si="13"/>
        <v>29344.752675973385</v>
      </c>
      <c r="J205" s="9">
        <f t="shared" si="14"/>
        <v>2737083.7293426399</v>
      </c>
      <c r="K205" s="9">
        <f t="shared" si="15"/>
        <v>13250660.856009308</v>
      </c>
      <c r="L205" s="23" t="s">
        <v>128</v>
      </c>
      <c r="M205" s="44"/>
      <c r="N205" s="44"/>
      <c r="P205" s="43"/>
      <c r="Q205" s="39"/>
      <c r="R205" s="39"/>
      <c r="S205" s="39"/>
      <c r="T205" s="39"/>
      <c r="U205" s="39"/>
      <c r="V205" s="45"/>
      <c r="W205" s="45"/>
      <c r="X205" s="39"/>
      <c r="Y205" s="39"/>
      <c r="Z205" s="39"/>
      <c r="AB205" s="25"/>
      <c r="AC205" s="27"/>
      <c r="AD205" s="27"/>
      <c r="AE205" s="25"/>
      <c r="AF205" s="27"/>
      <c r="AG205" s="27"/>
      <c r="AH205" s="25"/>
      <c r="AI205" s="27"/>
      <c r="AJ205" s="27"/>
    </row>
    <row r="206" spans="2:36" ht="12.5" x14ac:dyDescent="0.25">
      <c r="B206" s="22">
        <v>208</v>
      </c>
      <c r="C206" s="16">
        <v>84174.426666666666</v>
      </c>
      <c r="D206" s="16">
        <v>6535197.8466666667</v>
      </c>
      <c r="E206" s="16">
        <v>32554676.946666669</v>
      </c>
      <c r="F206" s="16">
        <v>4158.0033333333331</v>
      </c>
      <c r="G206" s="16">
        <v>2722.2846578461358</v>
      </c>
      <c r="H206" s="8">
        <f t="shared" si="12"/>
        <v>12324.857306871741</v>
      </c>
      <c r="I206" s="9">
        <f t="shared" si="13"/>
        <v>71849.569359794928</v>
      </c>
      <c r="J206" s="9">
        <f t="shared" si="14"/>
        <v>6522872.9893597951</v>
      </c>
      <c r="K206" s="9">
        <f t="shared" si="15"/>
        <v>32542352.089359798</v>
      </c>
      <c r="L206" s="23" t="s">
        <v>128</v>
      </c>
      <c r="M206" s="44"/>
      <c r="N206" s="44"/>
      <c r="P206" s="43"/>
      <c r="Q206" s="39"/>
      <c r="R206" s="39"/>
      <c r="S206" s="39"/>
      <c r="T206" s="39"/>
      <c r="U206" s="39"/>
      <c r="V206" s="45"/>
      <c r="W206" s="45"/>
      <c r="X206" s="39"/>
      <c r="Y206" s="39"/>
      <c r="Z206" s="39"/>
      <c r="AB206" s="25"/>
      <c r="AC206" s="27"/>
      <c r="AD206" s="27"/>
      <c r="AE206" s="25"/>
      <c r="AF206" s="27"/>
      <c r="AG206" s="27"/>
      <c r="AH206" s="46"/>
      <c r="AI206" s="27"/>
      <c r="AJ206" s="27"/>
    </row>
    <row r="207" spans="2:36" ht="12.5" x14ac:dyDescent="0.25">
      <c r="B207" s="22">
        <v>209</v>
      </c>
      <c r="C207" s="16">
        <v>200.07333333333335</v>
      </c>
      <c r="D207" s="16">
        <v>6103.5933333333332</v>
      </c>
      <c r="E207" s="16">
        <v>2256.6866666666665</v>
      </c>
      <c r="F207" s="16">
        <v>81.515555555555551</v>
      </c>
      <c r="G207" s="16">
        <v>64.170558006104429</v>
      </c>
      <c r="H207" s="8">
        <f t="shared" si="12"/>
        <v>274.02722957386879</v>
      </c>
      <c r="I207" s="9" t="str">
        <f t="shared" si="13"/>
        <v>&lt;DL</v>
      </c>
      <c r="J207" s="9">
        <f t="shared" si="14"/>
        <v>5829.5661037594646</v>
      </c>
      <c r="K207" s="9">
        <f t="shared" si="15"/>
        <v>1982.6594370927978</v>
      </c>
      <c r="L207" s="12" t="s">
        <v>137</v>
      </c>
      <c r="M207" s="44"/>
      <c r="N207" s="44"/>
      <c r="P207" s="43"/>
      <c r="Q207" s="39"/>
      <c r="R207" s="39"/>
      <c r="S207" s="39"/>
      <c r="T207" s="39"/>
      <c r="U207" s="39"/>
      <c r="V207" s="39"/>
      <c r="W207" s="39"/>
      <c r="X207" s="39"/>
      <c r="Y207" s="45"/>
      <c r="Z207" s="45"/>
      <c r="AB207" s="25"/>
      <c r="AC207" s="27"/>
      <c r="AD207" s="27"/>
      <c r="AE207" s="25"/>
      <c r="AF207" s="27"/>
      <c r="AG207" s="27"/>
      <c r="AH207" s="25"/>
      <c r="AI207" s="27"/>
      <c r="AJ207" s="27"/>
    </row>
    <row r="208" spans="2:36" ht="12.5" x14ac:dyDescent="0.25">
      <c r="B208" s="22">
        <v>210</v>
      </c>
      <c r="C208" s="16">
        <v>11.116666666666667</v>
      </c>
      <c r="D208" s="16">
        <v>0</v>
      </c>
      <c r="E208" s="16">
        <v>0</v>
      </c>
      <c r="F208" s="16">
        <v>7.4111111111111114</v>
      </c>
      <c r="G208" s="16">
        <v>6.4182104924913403</v>
      </c>
      <c r="H208" s="8">
        <f t="shared" si="12"/>
        <v>26.665742588585132</v>
      </c>
      <c r="I208" s="9" t="str">
        <f t="shared" si="13"/>
        <v>&lt;DL</v>
      </c>
      <c r="J208" s="9" t="str">
        <f t="shared" si="14"/>
        <v>&lt;DL</v>
      </c>
      <c r="K208" s="9" t="str">
        <f t="shared" si="15"/>
        <v>&lt;DL</v>
      </c>
      <c r="L208" s="18"/>
      <c r="M208" s="44"/>
      <c r="N208" s="44"/>
      <c r="P208" s="43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B208" s="25"/>
      <c r="AC208" s="27"/>
      <c r="AD208" s="27"/>
      <c r="AE208" s="25"/>
      <c r="AF208" s="27"/>
      <c r="AG208" s="27"/>
      <c r="AH208" s="25"/>
      <c r="AI208" s="27"/>
      <c r="AJ208" s="27"/>
    </row>
    <row r="209" spans="2:36" ht="12.5" x14ac:dyDescent="0.25">
      <c r="B209" s="22">
        <v>211</v>
      </c>
      <c r="C209" s="16">
        <v>11.116666666666667</v>
      </c>
      <c r="D209" s="16">
        <v>22.233333333333334</v>
      </c>
      <c r="E209" s="16">
        <v>11.116666666666667</v>
      </c>
      <c r="F209" s="16">
        <v>22.232222222222223</v>
      </c>
      <c r="G209" s="16">
        <v>22.231666687491153</v>
      </c>
      <c r="H209" s="8">
        <f t="shared" si="12"/>
        <v>88.927222284695674</v>
      </c>
      <c r="I209" s="9" t="str">
        <f t="shared" si="13"/>
        <v>&lt;DL</v>
      </c>
      <c r="J209" s="9" t="str">
        <f t="shared" si="14"/>
        <v>&lt;DL</v>
      </c>
      <c r="K209" s="9" t="str">
        <f t="shared" si="15"/>
        <v>&lt;DL</v>
      </c>
      <c r="L209" s="12"/>
      <c r="M209" s="44"/>
      <c r="N209" s="44"/>
      <c r="P209" s="43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B209" s="25"/>
      <c r="AC209" s="27"/>
      <c r="AD209" s="27"/>
      <c r="AE209" s="25"/>
      <c r="AF209" s="27"/>
      <c r="AG209" s="27"/>
      <c r="AH209" s="25"/>
      <c r="AI209" s="27"/>
      <c r="AJ209" s="27"/>
    </row>
    <row r="210" spans="2:36" ht="12.5" x14ac:dyDescent="0.25">
      <c r="B210" s="22">
        <v>212</v>
      </c>
      <c r="C210" s="16">
        <v>11.116666666666667</v>
      </c>
      <c r="D210" s="16">
        <v>33.346666666666664</v>
      </c>
      <c r="E210" s="16">
        <v>11.116666666666667</v>
      </c>
      <c r="F210" s="16">
        <v>40.762222222222221</v>
      </c>
      <c r="G210" s="16">
        <v>23.145457277673131</v>
      </c>
      <c r="H210" s="8">
        <f t="shared" si="12"/>
        <v>110.19859405524161</v>
      </c>
      <c r="I210" s="9" t="str">
        <f t="shared" si="13"/>
        <v>&lt;DL</v>
      </c>
      <c r="J210" s="9" t="str">
        <f t="shared" si="14"/>
        <v>&lt;DL</v>
      </c>
      <c r="K210" s="9" t="str">
        <f t="shared" si="15"/>
        <v>&lt;DL</v>
      </c>
      <c r="L210" s="10"/>
      <c r="M210" s="44"/>
      <c r="N210" s="44"/>
      <c r="P210" s="43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B210" s="25"/>
      <c r="AC210" s="27"/>
      <c r="AD210" s="27"/>
      <c r="AE210" s="25"/>
      <c r="AF210" s="27"/>
      <c r="AG210" s="27"/>
      <c r="AH210" s="25"/>
      <c r="AI210" s="27"/>
      <c r="AJ210" s="27"/>
    </row>
    <row r="211" spans="2:36" ht="12.5" x14ac:dyDescent="0.25">
      <c r="B211" s="22">
        <v>213</v>
      </c>
      <c r="C211" s="16">
        <v>11.116666666666667</v>
      </c>
      <c r="D211" s="16">
        <v>0</v>
      </c>
      <c r="E211" s="16">
        <v>11.116666666666667</v>
      </c>
      <c r="F211" s="16">
        <v>29.645555555555557</v>
      </c>
      <c r="G211" s="16">
        <v>12.838345485879984</v>
      </c>
      <c r="H211" s="8">
        <f t="shared" si="12"/>
        <v>68.160592013195512</v>
      </c>
      <c r="I211" s="9" t="str">
        <f t="shared" si="13"/>
        <v>&lt;DL</v>
      </c>
      <c r="J211" s="9" t="str">
        <f t="shared" si="14"/>
        <v>&lt;DL</v>
      </c>
      <c r="K211" s="9" t="str">
        <f t="shared" si="15"/>
        <v>&lt;DL</v>
      </c>
      <c r="L211" s="10"/>
      <c r="M211" s="44"/>
      <c r="N211" s="44"/>
      <c r="P211" s="43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B211" s="25"/>
      <c r="AC211" s="27"/>
      <c r="AD211" s="27"/>
      <c r="AE211" s="46"/>
      <c r="AF211" s="27"/>
      <c r="AG211" s="27"/>
      <c r="AH211" s="25"/>
      <c r="AI211" s="27"/>
      <c r="AJ211" s="27"/>
    </row>
    <row r="212" spans="2:36" ht="12.5" x14ac:dyDescent="0.25">
      <c r="B212" s="22">
        <v>214</v>
      </c>
      <c r="C212" s="16">
        <v>11.116666666666667</v>
      </c>
      <c r="D212" s="16">
        <v>0</v>
      </c>
      <c r="E212" s="16">
        <v>0</v>
      </c>
      <c r="F212" s="16">
        <v>22.231111111111108</v>
      </c>
      <c r="G212" s="16">
        <v>11.11500004165209</v>
      </c>
      <c r="H212" s="8">
        <f t="shared" si="12"/>
        <v>55.576111236067376</v>
      </c>
      <c r="I212" s="9" t="str">
        <f t="shared" si="13"/>
        <v>&lt;DL</v>
      </c>
      <c r="J212" s="9" t="str">
        <f t="shared" si="14"/>
        <v>&lt;DL</v>
      </c>
      <c r="K212" s="9" t="str">
        <f t="shared" si="15"/>
        <v>&lt;DL</v>
      </c>
      <c r="L212" s="10"/>
      <c r="M212" s="44"/>
      <c r="N212" s="44"/>
      <c r="P212" s="43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B212" s="25"/>
      <c r="AC212" s="27"/>
      <c r="AD212" s="27"/>
      <c r="AE212" s="25"/>
      <c r="AF212" s="27"/>
      <c r="AG212" s="27"/>
      <c r="AH212" s="25"/>
      <c r="AI212" s="27"/>
      <c r="AJ212" s="27"/>
    </row>
    <row r="213" spans="2:36" ht="12.5" x14ac:dyDescent="0.25">
      <c r="B213" s="22">
        <v>215</v>
      </c>
      <c r="C213" s="16">
        <v>0</v>
      </c>
      <c r="D213" s="16">
        <v>0</v>
      </c>
      <c r="E213" s="16">
        <v>22.233333333333334</v>
      </c>
      <c r="F213" s="16">
        <v>3.7055555555555557</v>
      </c>
      <c r="G213" s="16">
        <v>6.4182104924913403</v>
      </c>
      <c r="H213" s="8">
        <f t="shared" si="12"/>
        <v>22.960187033029577</v>
      </c>
      <c r="I213" s="9" t="str">
        <f t="shared" si="13"/>
        <v>&lt;DL</v>
      </c>
      <c r="J213" s="9" t="str">
        <f t="shared" si="14"/>
        <v>&lt;DL</v>
      </c>
      <c r="K213" s="9" t="str">
        <f t="shared" si="15"/>
        <v>&lt;DL</v>
      </c>
      <c r="L213" s="10"/>
      <c r="M213" s="44"/>
      <c r="N213" s="44"/>
      <c r="P213" s="43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B213" s="25"/>
      <c r="AC213" s="27"/>
      <c r="AD213" s="27"/>
      <c r="AE213" s="25"/>
      <c r="AF213" s="27"/>
      <c r="AG213" s="27"/>
      <c r="AH213" s="25"/>
      <c r="AI213" s="27"/>
      <c r="AJ213" s="27"/>
    </row>
    <row r="214" spans="2:36" ht="12.5" x14ac:dyDescent="0.25">
      <c r="B214" s="22">
        <v>216</v>
      </c>
      <c r="C214" s="16">
        <v>11.116666666666667</v>
      </c>
      <c r="D214" s="16">
        <v>11.116666666666667</v>
      </c>
      <c r="E214" s="16">
        <v>33.346666666666664</v>
      </c>
      <c r="F214" s="16">
        <v>14.822222222222223</v>
      </c>
      <c r="G214" s="16">
        <v>6.418210492491343</v>
      </c>
      <c r="H214" s="8">
        <f t="shared" si="12"/>
        <v>34.076853699696251</v>
      </c>
      <c r="I214" s="9" t="str">
        <f t="shared" si="13"/>
        <v>&lt;DL</v>
      </c>
      <c r="J214" s="9" t="str">
        <f t="shared" si="14"/>
        <v>&lt;DL</v>
      </c>
      <c r="K214" s="9" t="str">
        <f t="shared" si="15"/>
        <v>&lt;DL</v>
      </c>
      <c r="L214" s="10"/>
      <c r="M214" s="44"/>
      <c r="N214" s="44"/>
      <c r="P214" s="43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B214" s="25"/>
      <c r="AC214" s="27"/>
      <c r="AD214" s="27"/>
      <c r="AE214" s="25"/>
      <c r="AF214" s="27"/>
      <c r="AG214" s="27"/>
      <c r="AH214" s="25"/>
      <c r="AI214" s="27"/>
      <c r="AJ214" s="27"/>
    </row>
    <row r="215" spans="2:36" ht="12.5" x14ac:dyDescent="0.25">
      <c r="B215" s="22">
        <v>217</v>
      </c>
      <c r="C215" s="16">
        <v>11.116666666666667</v>
      </c>
      <c r="D215" s="16">
        <v>22.233333333333334</v>
      </c>
      <c r="E215" s="16">
        <v>22.233333333333334</v>
      </c>
      <c r="F215" s="16">
        <v>11.116666666666667</v>
      </c>
      <c r="G215" s="16">
        <v>11.116666666666669</v>
      </c>
      <c r="H215" s="8">
        <f t="shared" si="12"/>
        <v>44.466666666666676</v>
      </c>
      <c r="I215" s="9" t="str">
        <f t="shared" si="13"/>
        <v>&lt;DL</v>
      </c>
      <c r="J215" s="9" t="str">
        <f t="shared" si="14"/>
        <v>&lt;DL</v>
      </c>
      <c r="K215" s="9" t="str">
        <f t="shared" si="15"/>
        <v>&lt;DL</v>
      </c>
      <c r="L215" s="11"/>
      <c r="M215" s="44"/>
      <c r="N215" s="44"/>
      <c r="P215" s="43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B215" s="25"/>
      <c r="AC215" s="27"/>
      <c r="AD215" s="27"/>
      <c r="AE215" s="25"/>
      <c r="AF215" s="27"/>
      <c r="AG215" s="27"/>
      <c r="AH215" s="25"/>
      <c r="AI215" s="27"/>
      <c r="AJ215" s="27"/>
    </row>
    <row r="216" spans="2:36" ht="12.5" x14ac:dyDescent="0.25">
      <c r="B216" s="22">
        <v>218</v>
      </c>
      <c r="C216" s="16">
        <v>11.116666666666667</v>
      </c>
      <c r="D216" s="16">
        <v>0</v>
      </c>
      <c r="E216" s="16">
        <v>0</v>
      </c>
      <c r="F216" s="16">
        <v>11.116666666666667</v>
      </c>
      <c r="G216" s="16">
        <v>11.116666666666669</v>
      </c>
      <c r="H216" s="8">
        <f t="shared" si="12"/>
        <v>44.466666666666676</v>
      </c>
      <c r="I216" s="9" t="str">
        <f t="shared" si="13"/>
        <v>&lt;DL</v>
      </c>
      <c r="J216" s="9" t="str">
        <f t="shared" si="14"/>
        <v>&lt;DL</v>
      </c>
      <c r="K216" s="9" t="str">
        <f t="shared" si="15"/>
        <v>&lt;DL</v>
      </c>
      <c r="L216" s="10"/>
      <c r="M216" s="44"/>
      <c r="N216" s="44"/>
      <c r="P216" s="43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B216" s="25"/>
      <c r="AC216" s="27"/>
      <c r="AD216" s="27"/>
      <c r="AE216" s="25"/>
      <c r="AF216" s="27"/>
      <c r="AG216" s="27"/>
      <c r="AH216" s="25"/>
      <c r="AI216" s="27"/>
      <c r="AJ216" s="27"/>
    </row>
    <row r="217" spans="2:36" ht="22" x14ac:dyDescent="0.25">
      <c r="B217" s="22">
        <v>219</v>
      </c>
      <c r="C217" s="16">
        <v>11.116666666666667</v>
      </c>
      <c r="D217" s="16">
        <v>33.346666666666671</v>
      </c>
      <c r="E217" s="16">
        <v>22.233333333333334</v>
      </c>
      <c r="F217" s="16">
        <v>11.116666666666667</v>
      </c>
      <c r="G217" s="16">
        <v>0</v>
      </c>
      <c r="H217" s="8">
        <f t="shared" si="12"/>
        <v>11.116666666666667</v>
      </c>
      <c r="I217" s="9" t="str">
        <f t="shared" si="13"/>
        <v>&lt;DL</v>
      </c>
      <c r="J217" s="9">
        <f t="shared" si="14"/>
        <v>22.230000000000004</v>
      </c>
      <c r="K217" s="9">
        <f t="shared" si="15"/>
        <v>11.116666666666667</v>
      </c>
      <c r="L217" s="11" t="s">
        <v>129</v>
      </c>
      <c r="M217" s="44"/>
      <c r="N217" s="44"/>
      <c r="P217" s="43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B217" s="25"/>
      <c r="AC217" s="27"/>
      <c r="AD217" s="27"/>
      <c r="AE217" s="25"/>
      <c r="AF217" s="27"/>
      <c r="AG217" s="27"/>
      <c r="AH217" s="25"/>
      <c r="AI217" s="27"/>
      <c r="AJ217" s="27"/>
    </row>
    <row r="218" spans="2:36" ht="12.5" x14ac:dyDescent="0.25">
      <c r="B218" s="22">
        <v>220</v>
      </c>
      <c r="C218" s="16">
        <v>11.116666666666667</v>
      </c>
      <c r="D218" s="16">
        <v>11.116666666666667</v>
      </c>
      <c r="E218" s="16">
        <v>11.116666666666667</v>
      </c>
      <c r="F218" s="16">
        <v>22.232222222222223</v>
      </c>
      <c r="G218" s="16">
        <v>11.11500004165209</v>
      </c>
      <c r="H218" s="8">
        <f t="shared" si="12"/>
        <v>55.577222347178491</v>
      </c>
      <c r="I218" s="9" t="str">
        <f t="shared" si="13"/>
        <v>&lt;DL</v>
      </c>
      <c r="J218" s="9" t="str">
        <f t="shared" si="14"/>
        <v>&lt;DL</v>
      </c>
      <c r="K218" s="9" t="str">
        <f t="shared" si="15"/>
        <v>&lt;DL</v>
      </c>
      <c r="L218" s="10"/>
      <c r="M218" s="44"/>
      <c r="N218" s="44"/>
      <c r="P218" s="43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B218" s="25"/>
      <c r="AC218" s="27"/>
      <c r="AD218" s="27"/>
      <c r="AE218" s="25"/>
      <c r="AF218" s="27"/>
      <c r="AG218" s="27"/>
      <c r="AH218" s="25"/>
      <c r="AI218" s="27"/>
      <c r="AJ218" s="27"/>
    </row>
    <row r="219" spans="2:36" ht="12.75" customHeight="1" x14ac:dyDescent="0.25">
      <c r="B219" s="22">
        <v>221</v>
      </c>
      <c r="C219" s="16">
        <v>11.116666666666667</v>
      </c>
      <c r="D219" s="16">
        <v>0</v>
      </c>
      <c r="E219" s="16">
        <v>11.116666666666667</v>
      </c>
      <c r="F219" s="16">
        <v>18.526666666666667</v>
      </c>
      <c r="G219" s="16">
        <v>16.979534086004179</v>
      </c>
      <c r="H219" s="8">
        <f t="shared" si="12"/>
        <v>69.465268924679208</v>
      </c>
      <c r="I219" s="9" t="str">
        <f t="shared" si="13"/>
        <v>&lt;DL</v>
      </c>
      <c r="J219" s="9" t="str">
        <f t="shared" si="14"/>
        <v>&lt;DL</v>
      </c>
      <c r="K219" s="9" t="str">
        <f t="shared" si="15"/>
        <v>&lt;DL</v>
      </c>
      <c r="L219" s="18"/>
      <c r="M219" s="44"/>
      <c r="N219" s="44"/>
      <c r="P219" s="43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B219" s="25"/>
      <c r="AC219" s="27"/>
      <c r="AD219" s="27"/>
      <c r="AE219" s="25"/>
      <c r="AF219" s="27"/>
      <c r="AG219" s="27"/>
      <c r="AH219" s="25"/>
      <c r="AI219" s="27"/>
      <c r="AJ219" s="27"/>
    </row>
    <row r="220" spans="2:36" ht="25.5" customHeight="1" x14ac:dyDescent="0.25">
      <c r="B220" s="22">
        <v>222</v>
      </c>
      <c r="C220" s="16">
        <v>11.116666666666667</v>
      </c>
      <c r="D220" s="16">
        <v>66.693333333333342</v>
      </c>
      <c r="E220" s="16">
        <v>77.806666666666658</v>
      </c>
      <c r="F220" s="16">
        <v>3.7055555555555557</v>
      </c>
      <c r="G220" s="16">
        <v>6.4182104924913403</v>
      </c>
      <c r="H220" s="8">
        <f t="shared" si="12"/>
        <v>22.960187033029577</v>
      </c>
      <c r="I220" s="9" t="str">
        <f t="shared" si="13"/>
        <v>&lt;DL</v>
      </c>
      <c r="J220" s="9">
        <f t="shared" si="14"/>
        <v>43.733146300303765</v>
      </c>
      <c r="K220" s="9">
        <f t="shared" si="15"/>
        <v>54.846479633637081</v>
      </c>
      <c r="L220" s="12" t="s">
        <v>217</v>
      </c>
      <c r="M220" s="44"/>
      <c r="N220" s="44"/>
      <c r="P220" s="43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B220" s="25"/>
      <c r="AC220" s="27"/>
      <c r="AD220" s="27"/>
      <c r="AE220" s="25"/>
      <c r="AF220" s="27"/>
      <c r="AG220" s="27"/>
      <c r="AH220" s="25"/>
      <c r="AI220" s="27"/>
      <c r="AJ220" s="27"/>
    </row>
    <row r="221" spans="2:36" ht="12.5" x14ac:dyDescent="0.25">
      <c r="B221" s="22">
        <v>223</v>
      </c>
      <c r="C221" s="16">
        <v>11.116666666666667</v>
      </c>
      <c r="D221" s="16">
        <v>22.233333333333334</v>
      </c>
      <c r="E221" s="16">
        <v>111.15333333333332</v>
      </c>
      <c r="F221" s="16">
        <v>3.7055555555555557</v>
      </c>
      <c r="G221" s="16">
        <v>6.4182104924913403</v>
      </c>
      <c r="H221" s="8">
        <f t="shared" si="12"/>
        <v>22.960187033029577</v>
      </c>
      <c r="I221" s="9" t="str">
        <f t="shared" si="13"/>
        <v>&lt;DL</v>
      </c>
      <c r="J221" s="9" t="str">
        <f t="shared" si="14"/>
        <v>&lt;DL</v>
      </c>
      <c r="K221" s="9">
        <f t="shared" si="15"/>
        <v>88.193146300303738</v>
      </c>
      <c r="L221" s="23" t="s">
        <v>218</v>
      </c>
      <c r="M221" s="44"/>
      <c r="N221" s="44"/>
      <c r="P221" s="43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B221" s="25"/>
      <c r="AC221" s="27"/>
      <c r="AD221" s="27"/>
      <c r="AE221" s="25"/>
      <c r="AF221" s="27"/>
      <c r="AG221" s="27"/>
      <c r="AH221" s="25"/>
      <c r="AI221" s="27"/>
      <c r="AJ221" s="27"/>
    </row>
    <row r="222" spans="2:36" ht="12.5" x14ac:dyDescent="0.25">
      <c r="B222" s="22">
        <v>224</v>
      </c>
      <c r="C222" s="16">
        <v>0</v>
      </c>
      <c r="D222" s="16">
        <v>44.463333333333331</v>
      </c>
      <c r="E222" s="16">
        <v>166.73</v>
      </c>
      <c r="F222" s="16">
        <v>7.4111111111111114</v>
      </c>
      <c r="G222" s="16">
        <v>6.4182104924913403</v>
      </c>
      <c r="H222" s="8">
        <f t="shared" si="12"/>
        <v>26.665742588585132</v>
      </c>
      <c r="I222" s="9" t="str">
        <f t="shared" si="13"/>
        <v>&lt;DL</v>
      </c>
      <c r="J222" s="9">
        <f t="shared" si="14"/>
        <v>17.797590744748199</v>
      </c>
      <c r="K222" s="9">
        <f t="shared" si="15"/>
        <v>140.06425741141487</v>
      </c>
      <c r="L222" s="23" t="s">
        <v>218</v>
      </c>
      <c r="M222" s="44"/>
      <c r="N222" s="44"/>
      <c r="P222" s="43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B222" s="25"/>
      <c r="AC222" s="27"/>
      <c r="AD222" s="27"/>
      <c r="AE222" s="25"/>
      <c r="AF222" s="27"/>
      <c r="AG222" s="27"/>
      <c r="AH222" s="25"/>
      <c r="AI222" s="27"/>
      <c r="AJ222" s="27"/>
    </row>
    <row r="223" spans="2:36" ht="12.5" x14ac:dyDescent="0.25">
      <c r="B223" s="22">
        <v>225</v>
      </c>
      <c r="C223" s="16">
        <v>11.116666666666667</v>
      </c>
      <c r="D223" s="16">
        <v>22.233333333333334</v>
      </c>
      <c r="E223" s="16">
        <v>33.346666666666664</v>
      </c>
      <c r="F223" s="16">
        <v>25.939999999999998</v>
      </c>
      <c r="G223" s="16">
        <v>16.982807319299262</v>
      </c>
      <c r="H223" s="8">
        <f t="shared" si="12"/>
        <v>76.888421957897776</v>
      </c>
      <c r="I223" s="9" t="str">
        <f t="shared" si="13"/>
        <v>&lt;DL</v>
      </c>
      <c r="J223" s="9" t="str">
        <f t="shared" si="14"/>
        <v>&lt;DL</v>
      </c>
      <c r="K223" s="9" t="str">
        <f t="shared" si="15"/>
        <v>&lt;DL</v>
      </c>
      <c r="L223" s="10"/>
      <c r="M223" s="44"/>
      <c r="N223" s="44"/>
      <c r="P223" s="43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B223" s="25"/>
      <c r="AC223" s="27"/>
      <c r="AD223" s="27"/>
      <c r="AE223" s="25"/>
      <c r="AF223" s="27"/>
      <c r="AG223" s="27"/>
      <c r="AH223" s="25"/>
      <c r="AI223" s="27"/>
      <c r="AJ223" s="27"/>
    </row>
    <row r="224" spans="2:36" ht="12.5" x14ac:dyDescent="0.25">
      <c r="B224" s="22">
        <v>226</v>
      </c>
      <c r="C224" s="16">
        <v>11.116666666666667</v>
      </c>
      <c r="D224" s="16">
        <v>33.346666666666664</v>
      </c>
      <c r="E224" s="16">
        <v>0</v>
      </c>
      <c r="F224" s="16">
        <v>14.822222222222223</v>
      </c>
      <c r="G224" s="16">
        <v>12.836420984982681</v>
      </c>
      <c r="H224" s="8">
        <f t="shared" si="12"/>
        <v>53.331485177170265</v>
      </c>
      <c r="I224" s="9" t="str">
        <f t="shared" si="13"/>
        <v>&lt;DL</v>
      </c>
      <c r="J224" s="9" t="str">
        <f t="shared" si="14"/>
        <v>&lt;DL</v>
      </c>
      <c r="K224" s="9" t="str">
        <f t="shared" si="15"/>
        <v>&lt;DL</v>
      </c>
      <c r="L224" s="10"/>
      <c r="M224" s="44"/>
      <c r="N224" s="44"/>
      <c r="P224" s="43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B224" s="25"/>
      <c r="AC224" s="27"/>
      <c r="AD224" s="27"/>
      <c r="AE224" s="25"/>
      <c r="AF224" s="27"/>
      <c r="AG224" s="27"/>
      <c r="AH224" s="25"/>
      <c r="AI224" s="27"/>
      <c r="AJ224" s="27"/>
    </row>
    <row r="225" spans="2:36" ht="12.5" x14ac:dyDescent="0.25">
      <c r="B225" s="22">
        <v>227</v>
      </c>
      <c r="C225" s="16">
        <v>22.233333333333334</v>
      </c>
      <c r="D225" s="16">
        <v>44.47</v>
      </c>
      <c r="E225" s="16">
        <v>0</v>
      </c>
      <c r="F225" s="16">
        <v>11.116666666666667</v>
      </c>
      <c r="G225" s="16">
        <v>11.116666666666669</v>
      </c>
      <c r="H225" s="8">
        <f t="shared" si="12"/>
        <v>44.466666666666676</v>
      </c>
      <c r="I225" s="9" t="str">
        <f t="shared" si="13"/>
        <v>&lt;DL</v>
      </c>
      <c r="J225" s="9">
        <f t="shared" si="14"/>
        <v>3.3333333333231963E-3</v>
      </c>
      <c r="K225" s="9" t="str">
        <f t="shared" si="15"/>
        <v>&lt;DL</v>
      </c>
      <c r="L225" s="10" t="s">
        <v>130</v>
      </c>
      <c r="M225" s="44"/>
      <c r="N225" s="44"/>
      <c r="P225" s="43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B225" s="25"/>
      <c r="AC225" s="27"/>
      <c r="AD225" s="27"/>
      <c r="AE225" s="25"/>
      <c r="AF225" s="27"/>
      <c r="AG225" s="27"/>
      <c r="AH225" s="25"/>
      <c r="AI225" s="27"/>
      <c r="AJ225" s="27"/>
    </row>
    <row r="226" spans="2:36" ht="12.5" x14ac:dyDescent="0.25">
      <c r="B226" s="22">
        <v>228</v>
      </c>
      <c r="C226" s="16">
        <v>11.116666666666667</v>
      </c>
      <c r="D226" s="16">
        <v>0</v>
      </c>
      <c r="E226" s="16">
        <v>11.116666666666667</v>
      </c>
      <c r="F226" s="16">
        <v>3.7055555555555557</v>
      </c>
      <c r="G226" s="16">
        <v>6.4182104924913403</v>
      </c>
      <c r="H226" s="8">
        <f t="shared" si="12"/>
        <v>22.960187033029577</v>
      </c>
      <c r="I226" s="9" t="str">
        <f t="shared" si="13"/>
        <v>&lt;DL</v>
      </c>
      <c r="J226" s="9" t="str">
        <f t="shared" si="14"/>
        <v>&lt;DL</v>
      </c>
      <c r="K226" s="9" t="str">
        <f t="shared" si="15"/>
        <v>&lt;DL</v>
      </c>
      <c r="L226" s="10"/>
      <c r="M226" s="44"/>
      <c r="N226" s="44"/>
      <c r="P226" s="43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B226" s="25"/>
      <c r="AC226" s="27"/>
      <c r="AD226" s="27"/>
      <c r="AE226" s="25"/>
      <c r="AF226" s="27"/>
      <c r="AG226" s="27"/>
      <c r="AH226" s="25"/>
      <c r="AI226" s="27"/>
      <c r="AJ226" s="27"/>
    </row>
    <row r="227" spans="2:36" ht="12.5" x14ac:dyDescent="0.25">
      <c r="B227" s="22">
        <v>229</v>
      </c>
      <c r="C227" s="16">
        <v>11.116666666666667</v>
      </c>
      <c r="D227" s="16">
        <v>33.35</v>
      </c>
      <c r="E227" s="16">
        <v>22.23</v>
      </c>
      <c r="F227" s="16">
        <v>33.35</v>
      </c>
      <c r="G227" s="16">
        <v>22.235000187392256</v>
      </c>
      <c r="H227" s="8">
        <f t="shared" si="12"/>
        <v>100.05500056217676</v>
      </c>
      <c r="I227" s="9" t="str">
        <f t="shared" si="13"/>
        <v>&lt;DL</v>
      </c>
      <c r="J227" s="9" t="str">
        <f t="shared" si="14"/>
        <v>&lt;DL</v>
      </c>
      <c r="K227" s="9" t="str">
        <f t="shared" si="15"/>
        <v>&lt;DL</v>
      </c>
      <c r="L227" s="12"/>
      <c r="M227" s="44"/>
      <c r="N227" s="44"/>
      <c r="P227" s="43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B227" s="25"/>
      <c r="AC227" s="27"/>
      <c r="AD227" s="27"/>
      <c r="AE227" s="25"/>
      <c r="AF227" s="27"/>
      <c r="AG227" s="27"/>
      <c r="AH227" s="25"/>
      <c r="AI227" s="27"/>
      <c r="AJ227" s="27"/>
    </row>
    <row r="228" spans="2:36" ht="12.5" x14ac:dyDescent="0.25">
      <c r="B228" s="22">
        <v>230</v>
      </c>
      <c r="C228" s="16">
        <v>0</v>
      </c>
      <c r="D228" s="16">
        <v>0</v>
      </c>
      <c r="E228" s="16">
        <v>11.116666666666667</v>
      </c>
      <c r="F228" s="16">
        <v>11.116666666666667</v>
      </c>
      <c r="G228" s="16">
        <v>11.116666666666669</v>
      </c>
      <c r="H228" s="8">
        <f t="shared" si="12"/>
        <v>44.466666666666676</v>
      </c>
      <c r="I228" s="9" t="str">
        <f t="shared" si="13"/>
        <v>&lt;DL</v>
      </c>
      <c r="J228" s="9" t="str">
        <f t="shared" si="14"/>
        <v>&lt;DL</v>
      </c>
      <c r="K228" s="9" t="str">
        <f t="shared" si="15"/>
        <v>&lt;DL</v>
      </c>
      <c r="L228" s="10"/>
      <c r="M228" s="44"/>
      <c r="N228" s="44"/>
      <c r="P228" s="43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B228" s="25"/>
      <c r="AC228" s="27"/>
      <c r="AD228" s="27"/>
      <c r="AE228" s="26"/>
      <c r="AF228" s="27"/>
      <c r="AG228" s="27"/>
      <c r="AH228" s="25"/>
      <c r="AI228" s="27"/>
      <c r="AJ228" s="27"/>
    </row>
    <row r="229" spans="2:36" ht="12.5" x14ac:dyDescent="0.25">
      <c r="B229" s="22">
        <v>231</v>
      </c>
      <c r="C229" s="16">
        <v>0</v>
      </c>
      <c r="D229" s="16">
        <v>11.116666666666667</v>
      </c>
      <c r="E229" s="16">
        <v>22.24</v>
      </c>
      <c r="F229" s="16">
        <v>33.347777777777772</v>
      </c>
      <c r="G229" s="16">
        <v>22.230000083304176</v>
      </c>
      <c r="H229" s="8">
        <f t="shared" si="12"/>
        <v>100.03777802769031</v>
      </c>
      <c r="I229" s="9" t="str">
        <f t="shared" si="13"/>
        <v>&lt;DL</v>
      </c>
      <c r="J229" s="9" t="str">
        <f t="shared" si="14"/>
        <v>&lt;DL</v>
      </c>
      <c r="K229" s="9" t="str">
        <f t="shared" si="15"/>
        <v>&lt;DL</v>
      </c>
      <c r="L229" s="12"/>
      <c r="M229" s="44"/>
      <c r="N229" s="44"/>
      <c r="P229" s="43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B229" s="46"/>
      <c r="AC229" s="27"/>
      <c r="AD229" s="27"/>
      <c r="AE229" s="25"/>
      <c r="AF229" s="27"/>
      <c r="AG229" s="27"/>
      <c r="AH229" s="25"/>
      <c r="AI229" s="27"/>
      <c r="AJ229" s="27"/>
    </row>
    <row r="230" spans="2:36" ht="12.5" x14ac:dyDescent="0.25">
      <c r="B230" s="22">
        <v>232</v>
      </c>
      <c r="C230" s="16">
        <v>188.95666666666668</v>
      </c>
      <c r="D230" s="16">
        <v>3268.28</v>
      </c>
      <c r="E230" s="16">
        <v>13045.976666666664</v>
      </c>
      <c r="F230" s="16">
        <v>44.465555555555561</v>
      </c>
      <c r="G230" s="16">
        <v>40.079862681808081</v>
      </c>
      <c r="H230" s="8">
        <f t="shared" si="12"/>
        <v>164.7051436009798</v>
      </c>
      <c r="I230" s="9">
        <f t="shared" si="13"/>
        <v>24.251523065686882</v>
      </c>
      <c r="J230" s="9">
        <f t="shared" si="14"/>
        <v>3103.5748563990205</v>
      </c>
      <c r="K230" s="9">
        <f t="shared" si="15"/>
        <v>12881.271523065683</v>
      </c>
      <c r="L230" s="12" t="s">
        <v>343</v>
      </c>
      <c r="M230" s="44"/>
      <c r="N230" s="44"/>
      <c r="P230" s="43"/>
      <c r="Q230" s="39"/>
      <c r="R230" s="39"/>
      <c r="S230" s="45"/>
      <c r="T230" s="45"/>
      <c r="U230" s="39"/>
      <c r="V230" s="39"/>
      <c r="W230" s="39"/>
      <c r="X230" s="39"/>
      <c r="Y230" s="39"/>
      <c r="Z230" s="39"/>
      <c r="AB230" s="25"/>
      <c r="AC230" s="27"/>
      <c r="AD230" s="27"/>
      <c r="AE230" s="46"/>
      <c r="AF230" s="27"/>
      <c r="AG230" s="27"/>
      <c r="AH230" s="25"/>
      <c r="AI230" s="30"/>
      <c r="AJ230" s="27"/>
    </row>
    <row r="231" spans="2:36" ht="12.75" customHeight="1" x14ac:dyDescent="0.25">
      <c r="B231" s="22">
        <v>233</v>
      </c>
      <c r="C231" s="16">
        <v>0</v>
      </c>
      <c r="D231" s="16">
        <v>11.116666666666667</v>
      </c>
      <c r="E231" s="16">
        <v>11.116666666666667</v>
      </c>
      <c r="F231" s="16">
        <v>14.821111111111113</v>
      </c>
      <c r="G231" s="16">
        <v>6.4162859915940356</v>
      </c>
      <c r="H231" s="8">
        <f t="shared" si="12"/>
        <v>34.06996908589322</v>
      </c>
      <c r="I231" s="9" t="str">
        <f t="shared" si="13"/>
        <v>&lt;DL</v>
      </c>
      <c r="J231" s="9" t="str">
        <f t="shared" si="14"/>
        <v>&lt;DL</v>
      </c>
      <c r="K231" s="9" t="str">
        <f t="shared" si="15"/>
        <v>&lt;DL</v>
      </c>
      <c r="L231" s="33"/>
      <c r="M231" s="44"/>
      <c r="N231" s="44"/>
      <c r="P231" s="43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B231" s="46"/>
      <c r="AC231" s="27"/>
      <c r="AD231" s="27"/>
      <c r="AE231" s="25"/>
      <c r="AF231" s="27"/>
      <c r="AG231" s="27"/>
      <c r="AH231" s="25"/>
      <c r="AI231" s="30"/>
      <c r="AJ231" s="27"/>
    </row>
    <row r="232" spans="2:36" ht="22" x14ac:dyDescent="0.25">
      <c r="B232" s="22">
        <v>234</v>
      </c>
      <c r="C232" s="16">
        <v>0</v>
      </c>
      <c r="D232" s="16">
        <v>20222.536666666667</v>
      </c>
      <c r="E232" s="16">
        <v>33.35</v>
      </c>
      <c r="F232" s="16">
        <v>18.526666666666667</v>
      </c>
      <c r="G232" s="16">
        <v>16.979534086004179</v>
      </c>
      <c r="H232" s="8">
        <f t="shared" si="12"/>
        <v>69.465268924679208</v>
      </c>
      <c r="I232" s="9" t="str">
        <f t="shared" si="13"/>
        <v>&lt;DL</v>
      </c>
      <c r="J232" s="9">
        <f t="shared" si="14"/>
        <v>20153.071397741987</v>
      </c>
      <c r="K232" s="9" t="str">
        <f t="shared" si="15"/>
        <v>&lt;DL</v>
      </c>
      <c r="L232" s="33" t="s">
        <v>219</v>
      </c>
      <c r="M232" s="44"/>
      <c r="N232" s="44"/>
      <c r="P232" s="43"/>
      <c r="Q232" s="39"/>
      <c r="R232" s="39"/>
      <c r="S232" s="39"/>
      <c r="T232" s="39"/>
      <c r="U232" s="39"/>
      <c r="V232" s="39"/>
      <c r="W232" s="39"/>
      <c r="X232" s="39"/>
      <c r="Y232" s="45"/>
      <c r="Z232" s="45"/>
      <c r="AB232" s="25"/>
      <c r="AC232" s="27"/>
      <c r="AD232" s="27"/>
      <c r="AE232" s="25"/>
      <c r="AF232" s="27"/>
      <c r="AG232" s="27"/>
      <c r="AH232" s="25"/>
      <c r="AI232" s="27"/>
      <c r="AJ232" s="27"/>
    </row>
    <row r="233" spans="2:36" ht="12.5" x14ac:dyDescent="0.25">
      <c r="B233" s="22">
        <v>235</v>
      </c>
      <c r="C233" s="16">
        <v>11.116666666666667</v>
      </c>
      <c r="D233" s="16">
        <v>1681467.1166666665</v>
      </c>
      <c r="E233" s="16">
        <v>1845.3166666666668</v>
      </c>
      <c r="F233" s="16">
        <v>18.527777777777779</v>
      </c>
      <c r="G233" s="16">
        <v>6.4182104924913386</v>
      </c>
      <c r="H233" s="8">
        <f t="shared" si="12"/>
        <v>37.782409255251793</v>
      </c>
      <c r="I233" s="9" t="str">
        <f t="shared" si="13"/>
        <v>&lt;DL</v>
      </c>
      <c r="J233" s="9">
        <f t="shared" si="14"/>
        <v>1681429.3342574113</v>
      </c>
      <c r="K233" s="9">
        <f t="shared" si="15"/>
        <v>1807.534257411415</v>
      </c>
      <c r="L233" s="23" t="s">
        <v>220</v>
      </c>
      <c r="M233" s="44"/>
      <c r="N233" s="44"/>
      <c r="P233" s="43"/>
      <c r="Q233" s="39"/>
      <c r="R233" s="39"/>
      <c r="S233" s="39"/>
      <c r="T233" s="39"/>
      <c r="U233" s="39"/>
      <c r="V233" s="39"/>
      <c r="W233" s="39"/>
      <c r="X233" s="39"/>
      <c r="Y233" s="45"/>
      <c r="Z233" s="45"/>
      <c r="AB233" s="26"/>
      <c r="AC233" s="27"/>
      <c r="AD233" s="27"/>
      <c r="AE233" s="26"/>
      <c r="AF233" s="27"/>
      <c r="AG233" s="27"/>
      <c r="AH233" s="25"/>
      <c r="AI233" s="27"/>
      <c r="AJ233" s="27"/>
    </row>
    <row r="234" spans="2:36" ht="12.5" x14ac:dyDescent="0.25">
      <c r="B234" s="22">
        <v>236</v>
      </c>
      <c r="C234" s="16">
        <v>0</v>
      </c>
      <c r="D234" s="16">
        <v>240693.50333333333</v>
      </c>
      <c r="E234" s="16">
        <v>355.69666666666666</v>
      </c>
      <c r="F234" s="16">
        <v>14.822222222222223</v>
      </c>
      <c r="G234" s="16">
        <v>6.418210492491343</v>
      </c>
      <c r="H234" s="8">
        <f t="shared" si="12"/>
        <v>34.076853699696251</v>
      </c>
      <c r="I234" s="9" t="str">
        <f t="shared" si="13"/>
        <v>&lt;DL</v>
      </c>
      <c r="J234" s="9">
        <f t="shared" si="14"/>
        <v>240659.42647963364</v>
      </c>
      <c r="K234" s="9">
        <f t="shared" si="15"/>
        <v>321.61981296697041</v>
      </c>
      <c r="L234" s="23" t="s">
        <v>220</v>
      </c>
      <c r="M234" s="44"/>
      <c r="N234" s="44"/>
      <c r="P234" s="43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B234" s="25"/>
      <c r="AC234" s="27"/>
      <c r="AD234" s="27"/>
      <c r="AE234" s="25"/>
      <c r="AF234" s="27"/>
      <c r="AG234" s="27"/>
      <c r="AH234" s="25"/>
      <c r="AI234" s="27"/>
      <c r="AJ234" s="27"/>
    </row>
    <row r="235" spans="2:36" ht="22" x14ac:dyDescent="0.25">
      <c r="B235" s="22">
        <v>237</v>
      </c>
      <c r="C235" s="16">
        <v>22.23</v>
      </c>
      <c r="D235" s="16">
        <v>18120.503333333334</v>
      </c>
      <c r="E235" s="16">
        <v>22.23</v>
      </c>
      <c r="F235" s="16">
        <v>37.05222222222222</v>
      </c>
      <c r="G235" s="16">
        <v>16.977715568530602</v>
      </c>
      <c r="H235" s="8">
        <f t="shared" si="12"/>
        <v>87.985368927814022</v>
      </c>
      <c r="I235" s="9" t="str">
        <f t="shared" si="13"/>
        <v>&lt;DL</v>
      </c>
      <c r="J235" s="9">
        <f t="shared" si="14"/>
        <v>18032.517964405521</v>
      </c>
      <c r="K235" s="9" t="str">
        <f t="shared" si="15"/>
        <v>&lt;DL</v>
      </c>
      <c r="L235" s="12" t="s">
        <v>221</v>
      </c>
      <c r="M235" s="44"/>
      <c r="N235" s="44"/>
      <c r="P235" s="43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B235" s="25"/>
      <c r="AC235" s="27"/>
      <c r="AD235" s="27"/>
      <c r="AE235" s="25"/>
      <c r="AF235" s="27"/>
      <c r="AG235" s="27"/>
      <c r="AH235" s="25"/>
      <c r="AI235" s="30"/>
      <c r="AJ235" s="27"/>
    </row>
    <row r="236" spans="2:36" ht="12.5" x14ac:dyDescent="0.25">
      <c r="B236" s="22">
        <v>238</v>
      </c>
      <c r="C236" s="16">
        <v>188.96333333333334</v>
      </c>
      <c r="D236" s="16">
        <v>77936857.299999997</v>
      </c>
      <c r="E236" s="16">
        <v>95584.960000000006</v>
      </c>
      <c r="F236" s="16">
        <v>207.48444444444439</v>
      </c>
      <c r="G236" s="16">
        <v>112.44163411068646</v>
      </c>
      <c r="H236" s="8">
        <f t="shared" si="12"/>
        <v>544.80934677650384</v>
      </c>
      <c r="I236" s="9" t="str">
        <f t="shared" si="13"/>
        <v>&lt;DL</v>
      </c>
      <c r="J236" s="9">
        <f t="shared" si="14"/>
        <v>77936312.490653217</v>
      </c>
      <c r="K236" s="9">
        <f t="shared" si="15"/>
        <v>95040.150653223507</v>
      </c>
      <c r="L236" s="23" t="s">
        <v>220</v>
      </c>
      <c r="M236" s="44"/>
      <c r="N236" s="44"/>
      <c r="P236" s="43"/>
      <c r="Q236" s="39"/>
      <c r="R236" s="39"/>
      <c r="S236" s="39"/>
      <c r="T236" s="39"/>
      <c r="U236" s="39"/>
      <c r="V236" s="39"/>
      <c r="W236" s="39"/>
      <c r="X236" s="39"/>
      <c r="Y236" s="45"/>
      <c r="Z236" s="45"/>
      <c r="AB236" s="25"/>
      <c r="AC236" s="27"/>
      <c r="AD236" s="27"/>
      <c r="AE236" s="25"/>
      <c r="AF236" s="27"/>
      <c r="AG236" s="27"/>
      <c r="AH236" s="25"/>
      <c r="AI236" s="27"/>
      <c r="AJ236" s="27"/>
    </row>
    <row r="237" spans="2:36" ht="22" x14ac:dyDescent="0.25">
      <c r="B237" s="22">
        <v>239</v>
      </c>
      <c r="C237" s="16">
        <v>66.693333333333342</v>
      </c>
      <c r="D237" s="16">
        <v>274105.40333333332</v>
      </c>
      <c r="E237" s="16">
        <v>389.04666666666662</v>
      </c>
      <c r="F237" s="16">
        <v>318.63555555555553</v>
      </c>
      <c r="G237" s="16">
        <v>143.3562393454128</v>
      </c>
      <c r="H237" s="8">
        <f t="shared" si="12"/>
        <v>748.70427359179394</v>
      </c>
      <c r="I237" s="9" t="str">
        <f t="shared" si="13"/>
        <v>&lt;DL</v>
      </c>
      <c r="J237" s="9">
        <f t="shared" si="14"/>
        <v>273356.69905974151</v>
      </c>
      <c r="K237" s="9" t="str">
        <f t="shared" si="15"/>
        <v>&lt;DL</v>
      </c>
      <c r="L237" s="33" t="s">
        <v>351</v>
      </c>
      <c r="M237" s="44"/>
      <c r="N237" s="44"/>
      <c r="P237" s="43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B237" s="25"/>
      <c r="AC237" s="27"/>
      <c r="AD237" s="27"/>
      <c r="AE237" s="25"/>
      <c r="AF237" s="27"/>
      <c r="AG237" s="27"/>
      <c r="AH237" s="46"/>
      <c r="AI237" s="30"/>
      <c r="AJ237" s="27"/>
    </row>
    <row r="238" spans="2:36" ht="12.5" x14ac:dyDescent="0.25">
      <c r="B238" s="22">
        <v>240</v>
      </c>
      <c r="C238" s="16">
        <v>44.463333333333331</v>
      </c>
      <c r="D238" s="16">
        <v>93339.333333333328</v>
      </c>
      <c r="E238" s="16">
        <v>66.693333333333342</v>
      </c>
      <c r="F238" s="16">
        <v>114.86</v>
      </c>
      <c r="G238" s="16">
        <v>89.846836523793783</v>
      </c>
      <c r="H238" s="8">
        <f t="shared" si="12"/>
        <v>384.40050957138135</v>
      </c>
      <c r="I238" s="9" t="str">
        <f t="shared" si="13"/>
        <v>&lt;DL</v>
      </c>
      <c r="J238" s="9">
        <f t="shared" si="14"/>
        <v>92954.932823761948</v>
      </c>
      <c r="K238" s="9" t="str">
        <f t="shared" si="15"/>
        <v>&lt;DL</v>
      </c>
      <c r="L238" s="23" t="s">
        <v>222</v>
      </c>
      <c r="M238" s="44"/>
      <c r="N238" s="44"/>
      <c r="P238" s="43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B238" s="25"/>
      <c r="AC238" s="27"/>
      <c r="AD238" s="27"/>
      <c r="AE238" s="25"/>
      <c r="AF238" s="27"/>
      <c r="AG238" s="27"/>
      <c r="AH238" s="26"/>
      <c r="AI238" s="27"/>
      <c r="AJ238" s="27"/>
    </row>
    <row r="239" spans="2:36" ht="22" x14ac:dyDescent="0.25">
      <c r="B239" s="22">
        <v>241</v>
      </c>
      <c r="C239" s="16">
        <v>33.346666666666664</v>
      </c>
      <c r="D239" s="16">
        <v>43598.973333333328</v>
      </c>
      <c r="E239" s="16">
        <v>88.923333333333346</v>
      </c>
      <c r="F239" s="16">
        <v>18.526666666666667</v>
      </c>
      <c r="G239" s="16">
        <v>6.4172484584732956</v>
      </c>
      <c r="H239" s="8">
        <f t="shared" si="12"/>
        <v>37.778412042086558</v>
      </c>
      <c r="I239" s="9" t="str">
        <f t="shared" si="13"/>
        <v>&lt;DL</v>
      </c>
      <c r="J239" s="9">
        <f t="shared" si="14"/>
        <v>43561.194921291244</v>
      </c>
      <c r="K239" s="9">
        <f t="shared" si="15"/>
        <v>51.144921291246789</v>
      </c>
      <c r="L239" s="12" t="s">
        <v>223</v>
      </c>
      <c r="M239" s="44"/>
      <c r="N239" s="44"/>
      <c r="P239" s="43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B239" s="26"/>
      <c r="AC239" s="27"/>
      <c r="AD239" s="27"/>
      <c r="AE239" s="25"/>
      <c r="AF239" s="27"/>
      <c r="AG239" s="27"/>
      <c r="AH239" s="25"/>
      <c r="AI239" s="27"/>
      <c r="AJ239" s="27"/>
    </row>
    <row r="240" spans="2:36" ht="12.5" x14ac:dyDescent="0.25">
      <c r="B240" s="22">
        <v>242</v>
      </c>
      <c r="C240" s="16">
        <v>44.463333333333338</v>
      </c>
      <c r="D240" s="16">
        <v>16027.193333333335</v>
      </c>
      <c r="E240" s="16">
        <v>33.35</v>
      </c>
      <c r="F240" s="16">
        <v>18.526666666666667</v>
      </c>
      <c r="G240" s="16">
        <v>16.979534086004179</v>
      </c>
      <c r="H240" s="8">
        <f t="shared" si="12"/>
        <v>69.465268924679208</v>
      </c>
      <c r="I240" s="9" t="str">
        <f t="shared" si="13"/>
        <v>&lt;DL</v>
      </c>
      <c r="J240" s="9">
        <f t="shared" si="14"/>
        <v>15957.728064408655</v>
      </c>
      <c r="K240" s="9" t="str">
        <f t="shared" si="15"/>
        <v>&lt;DL</v>
      </c>
      <c r="L240" s="23" t="s">
        <v>222</v>
      </c>
      <c r="M240" s="44"/>
      <c r="N240" s="44"/>
      <c r="P240" s="43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B240" s="25"/>
      <c r="AC240" s="27"/>
      <c r="AD240" s="27"/>
      <c r="AE240" s="25"/>
      <c r="AF240" s="27"/>
      <c r="AG240" s="27"/>
      <c r="AH240" s="25"/>
      <c r="AI240" s="27"/>
      <c r="AJ240" s="27"/>
    </row>
    <row r="241" spans="2:36" ht="22" x14ac:dyDescent="0.25">
      <c r="B241" s="22">
        <v>243</v>
      </c>
      <c r="C241" s="16">
        <v>11.116666666666667</v>
      </c>
      <c r="D241" s="16">
        <v>2289.9</v>
      </c>
      <c r="E241" s="16">
        <v>11.116666666666667</v>
      </c>
      <c r="F241" s="16">
        <v>37.051111111111112</v>
      </c>
      <c r="G241" s="16">
        <v>16.979170354464515</v>
      </c>
      <c r="H241" s="8">
        <f t="shared" si="12"/>
        <v>87.988622174504656</v>
      </c>
      <c r="I241" s="9" t="str">
        <f t="shared" si="13"/>
        <v>&lt;DL</v>
      </c>
      <c r="J241" s="9">
        <f t="shared" si="14"/>
        <v>2201.9113778254955</v>
      </c>
      <c r="K241" s="9" t="str">
        <f t="shared" si="15"/>
        <v>&lt;DL</v>
      </c>
      <c r="L241" s="12" t="s">
        <v>226</v>
      </c>
      <c r="M241" s="44"/>
      <c r="N241" s="44"/>
      <c r="P241" s="43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B241" s="25"/>
      <c r="AC241" s="27"/>
      <c r="AD241" s="27"/>
      <c r="AE241" s="25"/>
      <c r="AF241" s="27"/>
      <c r="AG241" s="27"/>
      <c r="AH241" s="25"/>
      <c r="AI241" s="27"/>
      <c r="AJ241" s="27"/>
    </row>
    <row r="242" spans="2:36" ht="22" x14ac:dyDescent="0.25">
      <c r="B242" s="22">
        <v>244</v>
      </c>
      <c r="C242" s="16">
        <v>11.116666666666667</v>
      </c>
      <c r="D242" s="16">
        <v>500.2</v>
      </c>
      <c r="E242" s="16">
        <v>11.116666666666667</v>
      </c>
      <c r="F242" s="16">
        <v>11.116666666666667</v>
      </c>
      <c r="G242" s="16">
        <v>11.116666666666669</v>
      </c>
      <c r="H242" s="8">
        <f t="shared" si="12"/>
        <v>44.466666666666676</v>
      </c>
      <c r="I242" s="9" t="str">
        <f t="shared" si="13"/>
        <v>&lt;DL</v>
      </c>
      <c r="J242" s="9">
        <f t="shared" si="14"/>
        <v>455.73333333333329</v>
      </c>
      <c r="K242" s="9" t="str">
        <f t="shared" si="15"/>
        <v>&lt;DL</v>
      </c>
      <c r="L242" s="12" t="s">
        <v>224</v>
      </c>
      <c r="M242" s="44"/>
      <c r="N242" s="44"/>
      <c r="P242" s="43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B242" s="25"/>
      <c r="AC242" s="27"/>
      <c r="AD242" s="27"/>
      <c r="AE242" s="25"/>
      <c r="AF242" s="27"/>
      <c r="AG242" s="27"/>
      <c r="AH242" s="46"/>
      <c r="AI242" s="27"/>
      <c r="AJ242" s="27"/>
    </row>
    <row r="243" spans="2:36" ht="12.5" x14ac:dyDescent="0.25">
      <c r="B243" s="22">
        <v>245</v>
      </c>
      <c r="C243" s="16">
        <v>33.346666666666664</v>
      </c>
      <c r="D243" s="16">
        <v>44.463333333333331</v>
      </c>
      <c r="E243" s="16">
        <v>0</v>
      </c>
      <c r="F243" s="16">
        <v>7.4111111111111114</v>
      </c>
      <c r="G243" s="16">
        <v>6.4182104924913403</v>
      </c>
      <c r="H243" s="8">
        <f t="shared" si="12"/>
        <v>26.665742588585132</v>
      </c>
      <c r="I243" s="9">
        <f t="shared" si="13"/>
        <v>6.6809240780815315</v>
      </c>
      <c r="J243" s="9">
        <f t="shared" si="14"/>
        <v>17.797590744748199</v>
      </c>
      <c r="K243" s="9" t="str">
        <f t="shared" si="15"/>
        <v>&lt;DL</v>
      </c>
      <c r="L243" s="23" t="s">
        <v>225</v>
      </c>
      <c r="M243" s="44"/>
      <c r="N243" s="44"/>
      <c r="P243" s="43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B243" s="25"/>
      <c r="AC243" s="27"/>
      <c r="AD243" s="27"/>
      <c r="AE243" s="46"/>
      <c r="AF243" s="27"/>
      <c r="AG243" s="27"/>
      <c r="AH243" s="25"/>
      <c r="AI243" s="27"/>
      <c r="AJ243" s="27"/>
    </row>
    <row r="244" spans="2:36" ht="12.5" x14ac:dyDescent="0.25">
      <c r="B244" s="22">
        <v>246</v>
      </c>
      <c r="C244" s="16">
        <v>22.233333333333334</v>
      </c>
      <c r="D244" s="16">
        <v>22.233333333333334</v>
      </c>
      <c r="E244" s="16">
        <v>11.116666666666667</v>
      </c>
      <c r="F244" s="16">
        <v>14.822222222222223</v>
      </c>
      <c r="G244" s="16">
        <v>16.980988825197475</v>
      </c>
      <c r="H244" s="8">
        <f t="shared" si="12"/>
        <v>65.765188697814651</v>
      </c>
      <c r="I244" s="9" t="str">
        <f t="shared" si="13"/>
        <v>&lt;DL</v>
      </c>
      <c r="J244" s="9" t="str">
        <f t="shared" si="14"/>
        <v>&lt;DL</v>
      </c>
      <c r="K244" s="9" t="str">
        <f t="shared" si="15"/>
        <v>&lt;DL</v>
      </c>
      <c r="L244" s="10"/>
      <c r="M244" s="44"/>
      <c r="N244" s="44"/>
      <c r="P244" s="43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B244" s="25"/>
      <c r="AC244" s="27"/>
      <c r="AD244" s="27"/>
      <c r="AE244" s="25"/>
      <c r="AF244" s="27"/>
      <c r="AG244" s="27"/>
      <c r="AH244" s="25"/>
      <c r="AI244" s="27"/>
      <c r="AJ244" s="27"/>
    </row>
    <row r="245" spans="2:36" ht="12.5" x14ac:dyDescent="0.25">
      <c r="B245" s="22">
        <v>247</v>
      </c>
      <c r="C245" s="16">
        <v>22.233333333333334</v>
      </c>
      <c r="D245" s="16">
        <v>0</v>
      </c>
      <c r="E245" s="16">
        <v>33.346666666666671</v>
      </c>
      <c r="F245" s="16">
        <v>25.937777777777779</v>
      </c>
      <c r="G245" s="16">
        <v>12.835458842741222</v>
      </c>
      <c r="H245" s="8">
        <f t="shared" si="12"/>
        <v>64.444154306001451</v>
      </c>
      <c r="I245" s="9" t="str">
        <f t="shared" si="13"/>
        <v>&lt;DL</v>
      </c>
      <c r="J245" s="9" t="str">
        <f t="shared" si="14"/>
        <v>&lt;DL</v>
      </c>
      <c r="K245" s="9" t="str">
        <f t="shared" si="15"/>
        <v>&lt;DL</v>
      </c>
      <c r="L245" s="10"/>
      <c r="M245" s="44"/>
      <c r="N245" s="44"/>
      <c r="P245" s="43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B245" s="25"/>
      <c r="AC245" s="27"/>
      <c r="AD245" s="27"/>
      <c r="AE245" s="25"/>
      <c r="AF245" s="27"/>
      <c r="AG245" s="27"/>
      <c r="AH245" s="25"/>
      <c r="AI245" s="27"/>
      <c r="AJ245" s="27"/>
    </row>
    <row r="246" spans="2:36" ht="22" x14ac:dyDescent="0.25">
      <c r="B246" s="22">
        <v>248</v>
      </c>
      <c r="C246" s="16">
        <v>22.23</v>
      </c>
      <c r="D246" s="16">
        <v>88.92</v>
      </c>
      <c r="E246" s="16">
        <v>300.10999999999996</v>
      </c>
      <c r="F246" s="16">
        <v>14.821111111111113</v>
      </c>
      <c r="G246" s="16">
        <v>12.835458842741215</v>
      </c>
      <c r="H246" s="8">
        <f t="shared" si="12"/>
        <v>53.327487639334755</v>
      </c>
      <c r="I246" s="9" t="str">
        <f t="shared" si="13"/>
        <v>&lt;DL</v>
      </c>
      <c r="J246" s="9">
        <f t="shared" si="14"/>
        <v>35.592512360665246</v>
      </c>
      <c r="K246" s="9">
        <f t="shared" si="15"/>
        <v>246.78251236066521</v>
      </c>
      <c r="L246" s="12" t="s">
        <v>135</v>
      </c>
      <c r="M246" s="44"/>
      <c r="N246" s="44"/>
      <c r="P246" s="43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B246" s="25"/>
      <c r="AC246" s="27"/>
      <c r="AD246" s="27"/>
      <c r="AE246" s="25"/>
      <c r="AF246" s="27"/>
      <c r="AG246" s="27"/>
      <c r="AH246" s="25"/>
      <c r="AI246" s="27"/>
      <c r="AJ246" s="27"/>
    </row>
    <row r="247" spans="2:36" ht="22" x14ac:dyDescent="0.25">
      <c r="B247" s="22">
        <v>249</v>
      </c>
      <c r="C247" s="16">
        <v>11.116666666666667</v>
      </c>
      <c r="D247" s="16">
        <v>22.23</v>
      </c>
      <c r="E247" s="16">
        <v>88.923333333333332</v>
      </c>
      <c r="F247" s="16">
        <v>14.822222222222223</v>
      </c>
      <c r="G247" s="16">
        <v>12.836420984982681</v>
      </c>
      <c r="H247" s="8">
        <f t="shared" si="12"/>
        <v>53.331485177170265</v>
      </c>
      <c r="I247" s="9" t="str">
        <f t="shared" si="13"/>
        <v>&lt;DL</v>
      </c>
      <c r="J247" s="9" t="str">
        <f t="shared" si="14"/>
        <v>&lt;DL</v>
      </c>
      <c r="K247" s="9">
        <f t="shared" si="15"/>
        <v>35.591848156163067</v>
      </c>
      <c r="L247" s="12" t="s">
        <v>227</v>
      </c>
      <c r="M247" s="44"/>
      <c r="N247" s="44"/>
      <c r="P247" s="43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B247" s="46"/>
      <c r="AC247" s="27"/>
      <c r="AD247" s="27"/>
      <c r="AE247" s="25"/>
      <c r="AF247" s="27"/>
      <c r="AG247" s="27"/>
      <c r="AH247" s="25"/>
      <c r="AI247" s="27"/>
      <c r="AJ247" s="27"/>
    </row>
    <row r="248" spans="2:36" ht="12.5" x14ac:dyDescent="0.25">
      <c r="B248" s="22">
        <v>250</v>
      </c>
      <c r="C248" s="16">
        <v>11.116666666666667</v>
      </c>
      <c r="D248" s="16">
        <v>511.31666666666666</v>
      </c>
      <c r="E248" s="16">
        <v>0</v>
      </c>
      <c r="F248" s="16">
        <v>25.936666666666667</v>
      </c>
      <c r="G248" s="16">
        <v>12.834496484085394</v>
      </c>
      <c r="H248" s="8">
        <f t="shared" si="12"/>
        <v>64.440156118922857</v>
      </c>
      <c r="I248" s="9" t="str">
        <f t="shared" si="13"/>
        <v>&lt;DL</v>
      </c>
      <c r="J248" s="9">
        <f t="shared" si="14"/>
        <v>446.87651054774381</v>
      </c>
      <c r="K248" s="9" t="str">
        <f t="shared" si="15"/>
        <v>&lt;DL</v>
      </c>
      <c r="L248" s="12" t="s">
        <v>306</v>
      </c>
      <c r="M248" s="44"/>
      <c r="N248" s="44"/>
      <c r="P248" s="43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B248" s="25"/>
      <c r="AC248" s="27"/>
      <c r="AD248" s="27"/>
      <c r="AE248" s="25"/>
      <c r="AF248" s="27"/>
      <c r="AG248" s="27"/>
      <c r="AH248" s="25"/>
      <c r="AI248" s="27"/>
      <c r="AJ248" s="27"/>
    </row>
    <row r="254" spans="2:36" x14ac:dyDescent="0.4">
      <c r="M254" s="40"/>
    </row>
  </sheetData>
  <mergeCells count="3">
    <mergeCell ref="C2:E2"/>
    <mergeCell ref="F2:H2"/>
    <mergeCell ref="I2:K2"/>
  </mergeCells>
  <phoneticPr fontId="3"/>
  <conditionalFormatting sqref="M4:M248">
    <cfRule type="expression" dxfId="4" priority="1" stopIfTrue="1">
      <formula>"&gt;2"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254"/>
  <sheetViews>
    <sheetView zoomScale="115" zoomScaleNormal="115" workbookViewId="0">
      <pane xSplit="2" ySplit="3" topLeftCell="C37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4" x14ac:dyDescent="0.4"/>
  <cols>
    <col min="1" max="1" width="3.1796875" customWidth="1"/>
    <col min="2" max="2" width="6.54296875" style="13" bestFit="1" customWidth="1"/>
    <col min="3" max="3" width="10.26953125" style="13" bestFit="1" customWidth="1"/>
    <col min="4" max="4" width="11" style="13" bestFit="1" customWidth="1"/>
    <col min="5" max="5" width="11" style="13" customWidth="1"/>
    <col min="6" max="7" width="10.26953125" style="13" bestFit="1" customWidth="1"/>
    <col min="8" max="8" width="11.453125" style="13" bestFit="1" customWidth="1"/>
    <col min="9" max="9" width="10.26953125" style="13" bestFit="1" customWidth="1"/>
    <col min="10" max="10" width="11" style="13" bestFit="1" customWidth="1"/>
    <col min="11" max="11" width="10.26953125" style="13" customWidth="1"/>
    <col min="12" max="12" width="46" style="14" customWidth="1"/>
    <col min="13" max="13" width="8.7265625" style="37" customWidth="1"/>
    <col min="14" max="14" width="8.7265625" style="2"/>
    <col min="15" max="16" width="8.7265625" style="2" customWidth="1"/>
    <col min="17" max="18" width="8.7265625" style="2"/>
    <col min="19" max="20" width="8.7265625" style="2" customWidth="1"/>
    <col min="21" max="21" width="8.7265625" style="2"/>
    <col min="22" max="23" width="8.7265625" style="2" customWidth="1"/>
    <col min="24" max="24" width="8.7265625" style="2"/>
    <col min="25" max="27" width="8.7265625" style="2" customWidth="1"/>
    <col min="28" max="28" width="8.7265625" style="2"/>
    <col min="29" max="30" width="8.7265625" style="2" customWidth="1"/>
    <col min="31" max="31" width="8.7265625" style="2"/>
    <col min="32" max="33" width="10.26953125" style="2" bestFit="1" customWidth="1"/>
    <col min="34" max="34" width="8.7265625" style="2"/>
    <col min="35" max="36" width="10.26953125" style="2" bestFit="1" customWidth="1"/>
    <col min="37" max="37" width="8.7265625" style="2"/>
  </cols>
  <sheetData>
    <row r="1" spans="1:36" x14ac:dyDescent="0.4">
      <c r="B1" s="50" t="s">
        <v>357</v>
      </c>
      <c r="C1" s="51"/>
      <c r="D1" s="51"/>
      <c r="E1" s="51"/>
      <c r="F1" s="51"/>
      <c r="G1" s="51"/>
      <c r="H1" s="51"/>
      <c r="I1" s="51"/>
      <c r="J1" s="51"/>
      <c r="K1" s="51"/>
      <c r="L1" s="50"/>
      <c r="P1" s="38"/>
      <c r="AB1" s="39"/>
      <c r="AC1" s="45"/>
      <c r="AD1" s="45"/>
      <c r="AE1" s="39"/>
      <c r="AF1" s="45"/>
      <c r="AG1" s="45"/>
      <c r="AH1" s="39"/>
      <c r="AI1" s="27"/>
      <c r="AJ1" s="27"/>
    </row>
    <row r="2" spans="1:36" ht="12.5" x14ac:dyDescent="0.25">
      <c r="B2" s="3" t="s">
        <v>0</v>
      </c>
      <c r="C2" s="55" t="s">
        <v>1</v>
      </c>
      <c r="D2" s="55"/>
      <c r="E2" s="55"/>
      <c r="F2" s="53" t="s">
        <v>2</v>
      </c>
      <c r="G2" s="53"/>
      <c r="H2" s="53"/>
      <c r="I2" s="54" t="s">
        <v>3</v>
      </c>
      <c r="J2" s="54"/>
      <c r="K2" s="54"/>
      <c r="L2" s="20" t="s">
        <v>4</v>
      </c>
      <c r="M2" s="40"/>
      <c r="P2" s="38"/>
      <c r="AB2" s="41"/>
      <c r="AC2" s="45"/>
      <c r="AD2" s="45"/>
      <c r="AE2" s="39"/>
      <c r="AF2" s="45"/>
      <c r="AG2" s="45"/>
      <c r="AH2" s="39"/>
      <c r="AI2" s="27"/>
      <c r="AJ2" s="27"/>
    </row>
    <row r="3" spans="1:36" ht="22" x14ac:dyDescent="0.3">
      <c r="A3" s="1"/>
      <c r="B3" s="4" t="s">
        <v>5</v>
      </c>
      <c r="C3" s="5" t="s">
        <v>6</v>
      </c>
      <c r="D3" s="5" t="s">
        <v>17</v>
      </c>
      <c r="E3" s="5"/>
      <c r="F3" s="5" t="s">
        <v>7</v>
      </c>
      <c r="G3" s="5" t="s">
        <v>8</v>
      </c>
      <c r="H3" s="5" t="s">
        <v>9</v>
      </c>
      <c r="I3" s="5" t="s">
        <v>6</v>
      </c>
      <c r="J3" s="5" t="str">
        <f>D3</f>
        <v>2PLUG2201B</v>
      </c>
      <c r="K3" s="5"/>
      <c r="L3" s="6"/>
      <c r="M3" s="42"/>
      <c r="N3" s="42"/>
      <c r="P3" s="43"/>
      <c r="Q3" s="39"/>
      <c r="R3" s="41"/>
      <c r="S3" s="41"/>
      <c r="T3" s="41"/>
      <c r="U3" s="39"/>
      <c r="V3" s="39"/>
      <c r="W3" s="39"/>
      <c r="X3" s="39"/>
      <c r="Y3" s="39"/>
      <c r="Z3" s="39"/>
      <c r="AB3" s="41"/>
      <c r="AC3" s="45"/>
      <c r="AD3" s="45"/>
      <c r="AE3" s="39"/>
      <c r="AF3" s="45"/>
      <c r="AG3" s="45"/>
      <c r="AH3" s="39"/>
      <c r="AI3" s="27"/>
      <c r="AJ3" s="27"/>
    </row>
    <row r="4" spans="1:36" ht="12.75" customHeight="1" x14ac:dyDescent="0.25">
      <c r="A4" s="1"/>
      <c r="B4" s="22">
        <v>6</v>
      </c>
      <c r="C4" s="16">
        <v>55.573333333333331</v>
      </c>
      <c r="D4" s="16">
        <v>1478.3366666666668</v>
      </c>
      <c r="E4" s="16"/>
      <c r="F4" s="16">
        <v>70.393333333333331</v>
      </c>
      <c r="G4" s="16">
        <v>23.136116307145805</v>
      </c>
      <c r="H4" s="8">
        <f>F4+3*G4</f>
        <v>139.80168225477075</v>
      </c>
      <c r="I4" s="9" t="str">
        <f>IF(C4&gt;$H4,C4-H4,"&lt;DL")</f>
        <v>&lt;DL</v>
      </c>
      <c r="J4" s="9">
        <f>IF(D4&gt;$H4,D4-H4,"&lt;DL")</f>
        <v>1338.5349844118959</v>
      </c>
      <c r="K4" s="9"/>
      <c r="L4" s="12" t="s">
        <v>25</v>
      </c>
      <c r="M4" s="44"/>
      <c r="N4" s="44"/>
      <c r="O4" s="29"/>
      <c r="P4" s="43"/>
      <c r="Q4" s="39"/>
      <c r="R4" s="39"/>
      <c r="S4" s="45"/>
      <c r="T4" s="45"/>
      <c r="U4" s="39"/>
      <c r="V4" s="39"/>
      <c r="W4" s="39"/>
      <c r="X4" s="39"/>
      <c r="Y4" s="39"/>
      <c r="Z4" s="39"/>
      <c r="AB4" s="25"/>
      <c r="AC4" s="27"/>
      <c r="AD4" s="27"/>
      <c r="AE4" s="25"/>
      <c r="AF4" s="27"/>
      <c r="AG4" s="27"/>
      <c r="AH4" s="25"/>
      <c r="AI4" s="27"/>
      <c r="AJ4" s="27"/>
    </row>
    <row r="5" spans="1:36" ht="12.5" x14ac:dyDescent="0.25">
      <c r="B5" s="22">
        <v>7</v>
      </c>
      <c r="C5" s="16">
        <v>889.19</v>
      </c>
      <c r="D5" s="16">
        <v>26831.663333333334</v>
      </c>
      <c r="E5" s="16"/>
      <c r="F5" s="16">
        <v>1070.7455555555557</v>
      </c>
      <c r="G5" s="16">
        <v>401.41144478415617</v>
      </c>
      <c r="H5" s="8">
        <f t="shared" ref="H5:H68" si="0">F5+3*G5</f>
        <v>2274.9798899080242</v>
      </c>
      <c r="I5" s="9" t="str">
        <f t="shared" ref="I5:I68" si="1">IF(C5&gt;$H5,C5-H5,"&lt;DL")</f>
        <v>&lt;DL</v>
      </c>
      <c r="J5" s="9">
        <f t="shared" ref="J5:J68" si="2">IF(D5&gt;$H5,D5-H5,"&lt;DL")</f>
        <v>24556.683443425311</v>
      </c>
      <c r="K5" s="9"/>
      <c r="L5" s="10" t="s">
        <v>26</v>
      </c>
      <c r="M5" s="44"/>
      <c r="N5" s="44"/>
      <c r="P5" s="43"/>
      <c r="Q5" s="39"/>
      <c r="R5" s="39"/>
      <c r="S5" s="45"/>
      <c r="T5" s="45"/>
      <c r="U5" s="39"/>
      <c r="V5" s="39"/>
      <c r="W5" s="39"/>
      <c r="X5" s="39"/>
      <c r="Y5" s="39"/>
      <c r="Z5" s="39"/>
      <c r="AB5" s="25"/>
      <c r="AC5" s="27"/>
      <c r="AD5" s="27"/>
      <c r="AE5" s="25"/>
      <c r="AF5" s="27"/>
      <c r="AG5" s="27"/>
      <c r="AH5" s="25"/>
      <c r="AI5" s="27"/>
      <c r="AJ5" s="27"/>
    </row>
    <row r="6" spans="1:36" ht="12.5" x14ac:dyDescent="0.25">
      <c r="B6" s="22">
        <v>8</v>
      </c>
      <c r="C6" s="16">
        <v>0</v>
      </c>
      <c r="D6" s="16">
        <v>22.22666666666667</v>
      </c>
      <c r="E6" s="16"/>
      <c r="F6" s="16">
        <v>7.4088888888888897</v>
      </c>
      <c r="G6" s="16">
        <v>6.4162859915940418</v>
      </c>
      <c r="H6" s="8">
        <f t="shared" si="0"/>
        <v>26.657746863671015</v>
      </c>
      <c r="I6" s="9" t="str">
        <f t="shared" si="1"/>
        <v>&lt;DL</v>
      </c>
      <c r="J6" s="9" t="str">
        <f t="shared" si="2"/>
        <v>&lt;DL</v>
      </c>
      <c r="K6" s="9"/>
      <c r="L6" s="10"/>
      <c r="M6" s="44"/>
      <c r="N6" s="44"/>
      <c r="P6" s="43"/>
      <c r="Q6" s="39"/>
      <c r="R6" s="39"/>
      <c r="S6" s="39"/>
      <c r="T6" s="39"/>
      <c r="U6" s="39"/>
      <c r="V6" s="39"/>
      <c r="W6" s="39"/>
      <c r="X6" s="39"/>
      <c r="Y6" s="39"/>
      <c r="Z6" s="39"/>
      <c r="AB6" s="25"/>
      <c r="AC6" s="27"/>
      <c r="AD6" s="27"/>
      <c r="AE6" s="25"/>
      <c r="AF6" s="27"/>
      <c r="AG6" s="27"/>
      <c r="AH6" s="25"/>
      <c r="AI6" s="27"/>
      <c r="AJ6" s="27"/>
    </row>
    <row r="7" spans="1:36" ht="12.5" x14ac:dyDescent="0.25">
      <c r="B7" s="22">
        <v>9</v>
      </c>
      <c r="C7" s="16">
        <v>22.22666666666667</v>
      </c>
      <c r="D7" s="16">
        <v>277.86333333333329</v>
      </c>
      <c r="E7" s="16"/>
      <c r="F7" s="16">
        <v>29.637777777777782</v>
      </c>
      <c r="G7" s="16">
        <v>16.978806833269569</v>
      </c>
      <c r="H7" s="8">
        <f t="shared" si="0"/>
        <v>80.57419827758649</v>
      </c>
      <c r="I7" s="9" t="str">
        <f t="shared" si="1"/>
        <v>&lt;DL</v>
      </c>
      <c r="J7" s="9">
        <f t="shared" si="2"/>
        <v>197.28913505574678</v>
      </c>
      <c r="K7" s="9"/>
      <c r="L7" s="12" t="s">
        <v>27</v>
      </c>
      <c r="M7" s="44"/>
      <c r="N7" s="44"/>
      <c r="P7" s="43"/>
      <c r="Q7" s="39"/>
      <c r="R7" s="39"/>
      <c r="S7" s="39"/>
      <c r="T7" s="39"/>
      <c r="U7" s="39"/>
      <c r="V7" s="45"/>
      <c r="W7" s="45"/>
      <c r="X7" s="39"/>
      <c r="Y7" s="39"/>
      <c r="Z7" s="39"/>
      <c r="AB7" s="25"/>
      <c r="AC7" s="27"/>
      <c r="AD7" s="27"/>
      <c r="AE7" s="25"/>
      <c r="AF7" s="27"/>
      <c r="AG7" s="27"/>
      <c r="AH7" s="25"/>
      <c r="AI7" s="27"/>
      <c r="AJ7" s="27"/>
    </row>
    <row r="8" spans="1:36" ht="12.5" x14ac:dyDescent="0.25">
      <c r="B8" s="22">
        <v>10</v>
      </c>
      <c r="C8" s="16">
        <v>8683</v>
      </c>
      <c r="D8" s="16">
        <v>20876.026666666668</v>
      </c>
      <c r="E8" s="16"/>
      <c r="F8" s="16">
        <v>3145.9822222222215</v>
      </c>
      <c r="G8" s="16">
        <v>2706.8496415089321</v>
      </c>
      <c r="H8" s="8">
        <f t="shared" si="0"/>
        <v>11266.531146749017</v>
      </c>
      <c r="I8" s="9" t="str">
        <f t="shared" si="1"/>
        <v>&lt;DL</v>
      </c>
      <c r="J8" s="9">
        <f t="shared" si="2"/>
        <v>9609.4955199176511</v>
      </c>
      <c r="K8" s="9"/>
      <c r="L8" s="23" t="s">
        <v>136</v>
      </c>
      <c r="M8" s="44"/>
      <c r="N8" s="44"/>
      <c r="P8" s="43"/>
      <c r="Q8" s="39"/>
      <c r="R8" s="39"/>
      <c r="S8" s="39"/>
      <c r="T8" s="39"/>
      <c r="U8" s="39"/>
      <c r="V8" s="39"/>
      <c r="W8" s="39"/>
      <c r="X8" s="39"/>
      <c r="Y8" s="45"/>
      <c r="Z8" s="45"/>
      <c r="AB8" s="25"/>
      <c r="AC8" s="27"/>
      <c r="AD8" s="27"/>
      <c r="AE8" s="25"/>
      <c r="AF8" s="27"/>
      <c r="AG8" s="27"/>
      <c r="AH8" s="25"/>
      <c r="AI8" s="27"/>
      <c r="AJ8" s="27"/>
    </row>
    <row r="9" spans="1:36" ht="12.5" x14ac:dyDescent="0.25">
      <c r="B9" s="22">
        <v>11</v>
      </c>
      <c r="C9" s="16">
        <v>39940.236666666664</v>
      </c>
      <c r="D9" s="16">
        <v>90915.976666666684</v>
      </c>
      <c r="E9" s="16"/>
      <c r="F9" s="16">
        <v>13064.87111111111</v>
      </c>
      <c r="G9" s="16">
        <v>11508.834187370216</v>
      </c>
      <c r="H9" s="8">
        <f t="shared" si="0"/>
        <v>47591.373673221759</v>
      </c>
      <c r="I9" s="9" t="str">
        <f t="shared" si="1"/>
        <v>&lt;DL</v>
      </c>
      <c r="J9" s="9">
        <f t="shared" si="2"/>
        <v>43324.602993444925</v>
      </c>
      <c r="K9" s="9"/>
      <c r="L9" s="10" t="s">
        <v>28</v>
      </c>
      <c r="M9" s="44"/>
      <c r="N9" s="44"/>
      <c r="P9" s="43"/>
      <c r="Q9" s="39"/>
      <c r="R9" s="39"/>
      <c r="S9" s="39"/>
      <c r="T9" s="39"/>
      <c r="U9" s="39"/>
      <c r="V9" s="39"/>
      <c r="W9" s="39"/>
      <c r="X9" s="39"/>
      <c r="Y9" s="45"/>
      <c r="Z9" s="45"/>
      <c r="AB9" s="25"/>
      <c r="AC9" s="27"/>
      <c r="AD9" s="27"/>
      <c r="AE9" s="25"/>
      <c r="AF9" s="27"/>
      <c r="AG9" s="27"/>
      <c r="AH9" s="25"/>
      <c r="AI9" s="27"/>
      <c r="AJ9" s="27"/>
    </row>
    <row r="10" spans="1:36" ht="12.5" x14ac:dyDescent="0.25">
      <c r="B10" s="22">
        <v>12</v>
      </c>
      <c r="C10" s="16">
        <v>4265331.0866666669</v>
      </c>
      <c r="D10" s="16">
        <v>75853514.890000001</v>
      </c>
      <c r="E10" s="16"/>
      <c r="F10" s="16">
        <v>7018314.8700000001</v>
      </c>
      <c r="G10" s="16">
        <v>1542487.0596264182</v>
      </c>
      <c r="H10" s="8">
        <f t="shared" si="0"/>
        <v>11645776.048879255</v>
      </c>
      <c r="I10" s="9" t="str">
        <f t="shared" si="1"/>
        <v>&lt;DL</v>
      </c>
      <c r="J10" s="9">
        <f t="shared" si="2"/>
        <v>64207738.84112075</v>
      </c>
      <c r="K10" s="9"/>
      <c r="L10" s="33" t="s">
        <v>138</v>
      </c>
      <c r="M10" s="44"/>
      <c r="N10" s="44"/>
      <c r="P10" s="43"/>
      <c r="Q10" s="39"/>
      <c r="R10" s="39"/>
      <c r="S10" s="45"/>
      <c r="T10" s="45"/>
      <c r="U10" s="39"/>
      <c r="V10" s="39"/>
      <c r="W10" s="39"/>
      <c r="X10" s="39"/>
      <c r="Y10" s="39"/>
      <c r="Z10" s="39"/>
      <c r="AB10" s="25"/>
      <c r="AC10" s="27"/>
      <c r="AD10" s="27"/>
      <c r="AE10" s="25"/>
      <c r="AF10" s="27"/>
      <c r="AG10" s="27"/>
      <c r="AH10" s="25"/>
      <c r="AI10" s="27"/>
      <c r="AJ10" s="27"/>
    </row>
    <row r="11" spans="1:36" ht="12.5" x14ac:dyDescent="0.25">
      <c r="B11" s="22">
        <v>13</v>
      </c>
      <c r="C11" s="16">
        <v>53351.53</v>
      </c>
      <c r="D11" s="16">
        <v>1038920.0533333333</v>
      </c>
      <c r="E11" s="16"/>
      <c r="F11" s="16">
        <v>65892.546666666662</v>
      </c>
      <c r="G11" s="16">
        <v>15192.442402585506</v>
      </c>
      <c r="H11" s="8">
        <f t="shared" si="0"/>
        <v>111469.87387442318</v>
      </c>
      <c r="I11" s="9" t="str">
        <f t="shared" si="1"/>
        <v>&lt;DL</v>
      </c>
      <c r="J11" s="9">
        <f t="shared" si="2"/>
        <v>927450.17945891013</v>
      </c>
      <c r="K11" s="9"/>
      <c r="L11" s="10" t="s">
        <v>139</v>
      </c>
      <c r="M11" s="44"/>
      <c r="N11" s="44"/>
      <c r="P11" s="43"/>
      <c r="Q11" s="39"/>
      <c r="R11" s="39"/>
      <c r="S11" s="45"/>
      <c r="T11" s="45"/>
      <c r="U11" s="39"/>
      <c r="V11" s="39"/>
      <c r="W11" s="39"/>
      <c r="X11" s="39"/>
      <c r="Y11" s="39"/>
      <c r="Z11" s="39"/>
      <c r="AB11" s="25"/>
      <c r="AC11" s="27"/>
      <c r="AD11" s="27"/>
      <c r="AE11" s="25"/>
      <c r="AF11" s="27"/>
      <c r="AG11" s="27"/>
      <c r="AH11" s="25"/>
      <c r="AI11" s="27"/>
      <c r="AJ11" s="27"/>
    </row>
    <row r="12" spans="1:36" ht="22" x14ac:dyDescent="0.25">
      <c r="B12" s="22">
        <v>14</v>
      </c>
      <c r="C12" s="17" t="s">
        <v>14</v>
      </c>
      <c r="D12" s="17" t="s">
        <v>14</v>
      </c>
      <c r="E12" s="17" t="s">
        <v>14</v>
      </c>
      <c r="F12" s="17" t="s">
        <v>14</v>
      </c>
      <c r="G12" s="17" t="s">
        <v>14</v>
      </c>
      <c r="H12" s="17" t="s">
        <v>14</v>
      </c>
      <c r="I12" s="9" t="str">
        <f t="shared" si="1"/>
        <v>&lt;DL</v>
      </c>
      <c r="J12" s="9" t="str">
        <f t="shared" si="2"/>
        <v>&lt;DL</v>
      </c>
      <c r="K12" s="17"/>
      <c r="L12" s="32" t="s">
        <v>37</v>
      </c>
      <c r="M12" s="44"/>
      <c r="N12" s="44"/>
      <c r="P12" s="43"/>
      <c r="Q12" s="39"/>
      <c r="R12" s="39"/>
      <c r="S12" s="39"/>
      <c r="T12" s="39"/>
      <c r="U12" s="39"/>
      <c r="V12" s="45"/>
      <c r="W12" s="45"/>
      <c r="X12" s="39"/>
      <c r="Y12" s="39"/>
      <c r="Z12" s="39"/>
      <c r="AB12" s="25"/>
      <c r="AC12" s="27"/>
      <c r="AD12" s="27"/>
      <c r="AE12" s="25"/>
      <c r="AF12" s="27"/>
      <c r="AG12" s="27"/>
      <c r="AH12" s="25"/>
      <c r="AI12" s="27"/>
      <c r="AJ12" s="27"/>
    </row>
    <row r="13" spans="1:36" ht="22" x14ac:dyDescent="0.25">
      <c r="B13" s="22">
        <v>15</v>
      </c>
      <c r="C13" s="16">
        <v>1798201.54</v>
      </c>
      <c r="D13" s="16">
        <v>5159450.59</v>
      </c>
      <c r="E13" s="16"/>
      <c r="F13" s="16">
        <v>2199277.5955555555</v>
      </c>
      <c r="G13" s="16">
        <v>197178.27974136925</v>
      </c>
      <c r="H13" s="8">
        <f t="shared" si="0"/>
        <v>2790812.4347796636</v>
      </c>
      <c r="I13" s="9" t="str">
        <f t="shared" si="1"/>
        <v>&lt;DL</v>
      </c>
      <c r="J13" s="9">
        <f t="shared" si="2"/>
        <v>2368638.1552203363</v>
      </c>
      <c r="K13" s="9"/>
      <c r="L13" s="32" t="s">
        <v>35</v>
      </c>
      <c r="M13" s="44"/>
      <c r="N13" s="44"/>
      <c r="P13" s="43"/>
      <c r="Q13" s="39"/>
      <c r="R13" s="39"/>
      <c r="S13" s="39"/>
      <c r="T13" s="39"/>
      <c r="U13" s="39"/>
      <c r="V13" s="45"/>
      <c r="W13" s="45"/>
      <c r="X13" s="39"/>
      <c r="Y13" s="39"/>
      <c r="Z13" s="39"/>
      <c r="AB13" s="25"/>
      <c r="AC13" s="27"/>
      <c r="AD13" s="27"/>
      <c r="AE13" s="25"/>
      <c r="AF13" s="27"/>
      <c r="AG13" s="27"/>
      <c r="AH13" s="25"/>
      <c r="AI13" s="27"/>
      <c r="AJ13" s="27"/>
    </row>
    <row r="14" spans="1:36" ht="12.5" x14ac:dyDescent="0.25">
      <c r="B14" s="22">
        <v>16</v>
      </c>
      <c r="C14" s="17" t="s">
        <v>14</v>
      </c>
      <c r="D14" s="17" t="s">
        <v>14</v>
      </c>
      <c r="E14" s="17" t="s">
        <v>14</v>
      </c>
      <c r="F14" s="17" t="s">
        <v>14</v>
      </c>
      <c r="G14" s="17" t="s">
        <v>14</v>
      </c>
      <c r="H14" s="17" t="s">
        <v>14</v>
      </c>
      <c r="I14" s="9" t="str">
        <f t="shared" si="1"/>
        <v>&lt;DL</v>
      </c>
      <c r="J14" s="9" t="str">
        <f t="shared" si="2"/>
        <v>&lt;DL</v>
      </c>
      <c r="K14" s="17"/>
      <c r="L14" s="10" t="s">
        <v>12</v>
      </c>
      <c r="M14" s="44"/>
      <c r="N14" s="44"/>
      <c r="P14" s="43"/>
      <c r="Q14" s="39"/>
      <c r="R14" s="39"/>
      <c r="S14" s="39"/>
      <c r="T14" s="39"/>
      <c r="U14" s="39"/>
      <c r="V14" s="39"/>
      <c r="W14" s="39"/>
      <c r="X14" s="39"/>
      <c r="Y14" s="45"/>
      <c r="Z14" s="45"/>
      <c r="AB14" s="25"/>
      <c r="AC14" s="27"/>
      <c r="AD14" s="27"/>
      <c r="AE14" s="25"/>
      <c r="AF14" s="27"/>
      <c r="AG14" s="27"/>
      <c r="AH14" s="25"/>
      <c r="AI14" s="27"/>
      <c r="AJ14" s="27"/>
    </row>
    <row r="15" spans="1:36" ht="12.5" x14ac:dyDescent="0.25">
      <c r="B15" s="22">
        <v>17</v>
      </c>
      <c r="C15" s="17" t="s">
        <v>14</v>
      </c>
      <c r="D15" s="17" t="s">
        <v>14</v>
      </c>
      <c r="E15" s="17" t="s">
        <v>14</v>
      </c>
      <c r="F15" s="17" t="s">
        <v>14</v>
      </c>
      <c r="G15" s="17" t="s">
        <v>14</v>
      </c>
      <c r="H15" s="17" t="s">
        <v>14</v>
      </c>
      <c r="I15" s="9" t="str">
        <f t="shared" si="1"/>
        <v>&lt;DL</v>
      </c>
      <c r="J15" s="9" t="str">
        <f t="shared" si="2"/>
        <v>&lt;DL</v>
      </c>
      <c r="K15" s="17"/>
      <c r="L15" s="10" t="s">
        <v>12</v>
      </c>
      <c r="M15" s="44"/>
      <c r="N15" s="44"/>
      <c r="P15" s="43"/>
      <c r="Q15" s="39"/>
      <c r="R15" s="39"/>
      <c r="S15" s="39"/>
      <c r="T15" s="39"/>
      <c r="U15" s="39"/>
      <c r="V15" s="39"/>
      <c r="W15" s="39"/>
      <c r="X15" s="39"/>
      <c r="Y15" s="45"/>
      <c r="Z15" s="45"/>
      <c r="AB15" s="25"/>
      <c r="AC15" s="27"/>
      <c r="AD15" s="27"/>
      <c r="AE15" s="25"/>
      <c r="AF15" s="27"/>
      <c r="AG15" s="27"/>
      <c r="AH15" s="25"/>
      <c r="AI15" s="27"/>
      <c r="AJ15" s="27"/>
    </row>
    <row r="16" spans="1:36" ht="12.5" x14ac:dyDescent="0.25">
      <c r="B16" s="22">
        <v>18</v>
      </c>
      <c r="C16" s="17" t="s">
        <v>14</v>
      </c>
      <c r="D16" s="17" t="s">
        <v>14</v>
      </c>
      <c r="E16" s="17" t="s">
        <v>14</v>
      </c>
      <c r="F16" s="17" t="s">
        <v>14</v>
      </c>
      <c r="G16" s="17" t="s">
        <v>14</v>
      </c>
      <c r="H16" s="17" t="s">
        <v>14</v>
      </c>
      <c r="I16" s="9" t="str">
        <f t="shared" si="1"/>
        <v>&lt;DL</v>
      </c>
      <c r="J16" s="9" t="str">
        <f t="shared" si="2"/>
        <v>&lt;DL</v>
      </c>
      <c r="K16" s="17"/>
      <c r="L16" s="10" t="s">
        <v>12</v>
      </c>
      <c r="M16" s="44"/>
      <c r="N16" s="44"/>
      <c r="P16" s="43"/>
      <c r="Q16" s="39"/>
      <c r="R16" s="39"/>
      <c r="S16" s="39"/>
      <c r="T16" s="39"/>
      <c r="U16" s="39"/>
      <c r="V16" s="39"/>
      <c r="W16" s="39"/>
      <c r="X16" s="39"/>
      <c r="Y16" s="45"/>
      <c r="Z16" s="45"/>
      <c r="AB16" s="25"/>
      <c r="AC16" s="27"/>
      <c r="AD16" s="27"/>
      <c r="AE16" s="25"/>
      <c r="AF16" s="27"/>
      <c r="AG16" s="27"/>
      <c r="AH16" s="25"/>
      <c r="AI16" s="27"/>
      <c r="AJ16" s="27"/>
    </row>
    <row r="17" spans="2:36" ht="12.5" x14ac:dyDescent="0.25">
      <c r="B17" s="22">
        <v>19</v>
      </c>
      <c r="C17" s="17" t="s">
        <v>14</v>
      </c>
      <c r="D17" s="17" t="s">
        <v>14</v>
      </c>
      <c r="E17" s="17" t="s">
        <v>14</v>
      </c>
      <c r="F17" s="17" t="s">
        <v>14</v>
      </c>
      <c r="G17" s="17" t="s">
        <v>14</v>
      </c>
      <c r="H17" s="17" t="s">
        <v>14</v>
      </c>
      <c r="I17" s="9" t="str">
        <f t="shared" si="1"/>
        <v>&lt;DL</v>
      </c>
      <c r="J17" s="9" t="str">
        <f t="shared" si="2"/>
        <v>&lt;DL</v>
      </c>
      <c r="K17" s="17"/>
      <c r="L17" s="10" t="s">
        <v>12</v>
      </c>
      <c r="M17" s="44"/>
      <c r="N17" s="44"/>
      <c r="P17" s="43"/>
      <c r="Q17" s="39"/>
      <c r="R17" s="39"/>
      <c r="S17" s="45"/>
      <c r="T17" s="45"/>
      <c r="U17" s="39"/>
      <c r="V17" s="39"/>
      <c r="W17" s="39"/>
      <c r="X17" s="39"/>
      <c r="Y17" s="39"/>
      <c r="Z17" s="39"/>
      <c r="AB17" s="25"/>
      <c r="AC17" s="27"/>
      <c r="AD17" s="27"/>
      <c r="AE17" s="25"/>
      <c r="AF17" s="27"/>
      <c r="AG17" s="27"/>
      <c r="AH17" s="25"/>
      <c r="AI17" s="27"/>
      <c r="AJ17" s="27"/>
    </row>
    <row r="18" spans="2:36" ht="12.5" x14ac:dyDescent="0.25">
      <c r="B18" s="22">
        <v>20</v>
      </c>
      <c r="C18" s="16">
        <v>4274952.8266666671</v>
      </c>
      <c r="D18" s="16">
        <v>30975157.983333334</v>
      </c>
      <c r="E18" s="16"/>
      <c r="F18" s="16">
        <v>7345195.3466666667</v>
      </c>
      <c r="G18" s="16">
        <v>1070028.9618770839</v>
      </c>
      <c r="H18" s="8">
        <f t="shared" si="0"/>
        <v>10555282.232297918</v>
      </c>
      <c r="I18" s="9" t="str">
        <f t="shared" si="1"/>
        <v>&lt;DL</v>
      </c>
      <c r="J18" s="9">
        <f t="shared" si="2"/>
        <v>20419875.751035415</v>
      </c>
      <c r="K18" s="9"/>
      <c r="L18" s="10" t="s">
        <v>11</v>
      </c>
      <c r="M18" s="44"/>
      <c r="N18" s="44"/>
      <c r="P18" s="43"/>
      <c r="Q18" s="39"/>
      <c r="R18" s="39"/>
      <c r="S18" s="39"/>
      <c r="T18" s="39"/>
      <c r="U18" s="39"/>
      <c r="V18" s="45"/>
      <c r="W18" s="45"/>
      <c r="X18" s="39"/>
      <c r="Y18" s="39"/>
      <c r="Z18" s="39"/>
      <c r="AB18" s="25"/>
      <c r="AC18" s="27"/>
      <c r="AD18" s="27"/>
      <c r="AE18" s="25"/>
      <c r="AF18" s="27"/>
      <c r="AG18" s="27"/>
      <c r="AH18" s="25"/>
      <c r="AI18" s="27"/>
      <c r="AJ18" s="27"/>
    </row>
    <row r="19" spans="2:36" ht="12.5" x14ac:dyDescent="0.25">
      <c r="B19" s="22">
        <v>21</v>
      </c>
      <c r="C19" s="16">
        <v>188189.85333333336</v>
      </c>
      <c r="D19" s="16">
        <v>405156.11000000004</v>
      </c>
      <c r="E19" s="16"/>
      <c r="F19" s="16">
        <v>223136.3577777778</v>
      </c>
      <c r="G19" s="16">
        <v>37216.496049662419</v>
      </c>
      <c r="H19" s="8">
        <f t="shared" si="0"/>
        <v>334785.84592676506</v>
      </c>
      <c r="I19" s="9" t="str">
        <f t="shared" si="1"/>
        <v>&lt;DL</v>
      </c>
      <c r="J19" s="9">
        <f t="shared" si="2"/>
        <v>70370.264073234983</v>
      </c>
      <c r="K19" s="9"/>
      <c r="L19" s="10" t="s">
        <v>11</v>
      </c>
      <c r="M19" s="44"/>
      <c r="N19" s="44"/>
      <c r="P19" s="43"/>
      <c r="Q19" s="39"/>
      <c r="R19" s="39"/>
      <c r="S19" s="39"/>
      <c r="T19" s="39"/>
      <c r="U19" s="39"/>
      <c r="V19" s="45"/>
      <c r="W19" s="45"/>
      <c r="X19" s="39"/>
      <c r="Y19" s="39"/>
      <c r="Z19" s="39"/>
      <c r="AB19" s="25"/>
      <c r="AC19" s="27"/>
      <c r="AD19" s="27"/>
      <c r="AE19" s="25"/>
      <c r="AF19" s="27"/>
      <c r="AG19" s="27"/>
      <c r="AH19" s="25"/>
      <c r="AI19" s="27"/>
      <c r="AJ19" s="27"/>
    </row>
    <row r="20" spans="2:36" ht="12.5" x14ac:dyDescent="0.25">
      <c r="B20" s="22">
        <v>22</v>
      </c>
      <c r="C20" s="16">
        <v>155.60666666666665</v>
      </c>
      <c r="D20" s="16">
        <v>371760.8233333333</v>
      </c>
      <c r="E20" s="16"/>
      <c r="F20" s="16">
        <v>148.20333333333335</v>
      </c>
      <c r="G20" s="16">
        <v>63.205203723884765</v>
      </c>
      <c r="H20" s="8">
        <f t="shared" si="0"/>
        <v>337.8189445049876</v>
      </c>
      <c r="I20" s="9" t="str">
        <f t="shared" si="1"/>
        <v>&lt;DL</v>
      </c>
      <c r="J20" s="9">
        <f t="shared" si="2"/>
        <v>371423.0043888283</v>
      </c>
      <c r="K20" s="9"/>
      <c r="L20" s="10" t="s">
        <v>11</v>
      </c>
      <c r="M20" s="44"/>
      <c r="N20" s="44"/>
      <c r="P20" s="43"/>
      <c r="Q20" s="39"/>
      <c r="R20" s="39"/>
      <c r="S20" s="39"/>
      <c r="T20" s="39"/>
      <c r="U20" s="39"/>
      <c r="V20" s="45"/>
      <c r="W20" s="45"/>
      <c r="X20" s="39"/>
      <c r="Y20" s="39"/>
      <c r="Z20" s="39"/>
      <c r="AB20" s="25"/>
      <c r="AC20" s="27"/>
      <c r="AD20" s="27"/>
      <c r="AE20" s="25"/>
      <c r="AF20" s="27"/>
      <c r="AG20" s="27"/>
      <c r="AH20" s="25"/>
      <c r="AI20" s="27"/>
      <c r="AJ20" s="27"/>
    </row>
    <row r="21" spans="2:36" ht="12.5" x14ac:dyDescent="0.25">
      <c r="B21" s="22">
        <v>23</v>
      </c>
      <c r="C21" s="16">
        <v>1398919.8666666665</v>
      </c>
      <c r="D21" s="16">
        <v>22660407.279999997</v>
      </c>
      <c r="E21" s="16"/>
      <c r="F21" s="16">
        <v>6327064.067777778</v>
      </c>
      <c r="G21" s="16">
        <v>3013784.0725973565</v>
      </c>
      <c r="H21" s="8">
        <f t="shared" si="0"/>
        <v>15368416.285569847</v>
      </c>
      <c r="I21" s="9" t="str">
        <f t="shared" si="1"/>
        <v>&lt;DL</v>
      </c>
      <c r="J21" s="9">
        <f t="shared" si="2"/>
        <v>7291990.9944301508</v>
      </c>
      <c r="K21" s="9"/>
      <c r="L21" s="12" t="s">
        <v>29</v>
      </c>
      <c r="M21" s="44"/>
      <c r="N21" s="44"/>
      <c r="P21" s="43"/>
      <c r="Q21" s="39"/>
      <c r="R21" s="39"/>
      <c r="S21" s="39"/>
      <c r="T21" s="39"/>
      <c r="U21" s="39"/>
      <c r="V21" s="39"/>
      <c r="W21" s="39"/>
      <c r="X21" s="39"/>
      <c r="Y21" s="45"/>
      <c r="Z21" s="45"/>
      <c r="AB21" s="25"/>
      <c r="AC21" s="27"/>
      <c r="AD21" s="27"/>
      <c r="AE21" s="25"/>
      <c r="AF21" s="27"/>
      <c r="AG21" s="27"/>
      <c r="AH21" s="25"/>
      <c r="AI21" s="27"/>
      <c r="AJ21" s="27"/>
    </row>
    <row r="22" spans="2:36" ht="22" x14ac:dyDescent="0.25">
      <c r="B22" s="22">
        <v>24</v>
      </c>
      <c r="C22" s="16">
        <v>216774.78333333333</v>
      </c>
      <c r="D22" s="16">
        <v>184082809.66999999</v>
      </c>
      <c r="E22" s="16"/>
      <c r="F22" s="16">
        <v>95617.335555555575</v>
      </c>
      <c r="G22" s="16">
        <v>58391.565699701023</v>
      </c>
      <c r="H22" s="8">
        <f t="shared" si="0"/>
        <v>270792.03265465866</v>
      </c>
      <c r="I22" s="9" t="str">
        <f t="shared" si="1"/>
        <v>&lt;DL</v>
      </c>
      <c r="J22" s="9">
        <f t="shared" si="2"/>
        <v>183812017.63734531</v>
      </c>
      <c r="K22" s="9"/>
      <c r="L22" s="12" t="s">
        <v>151</v>
      </c>
      <c r="M22" s="44"/>
      <c r="N22" s="44"/>
      <c r="O22" s="29"/>
      <c r="P22" s="43"/>
      <c r="Q22" s="39"/>
      <c r="R22" s="39"/>
      <c r="S22" s="45"/>
      <c r="T22" s="45"/>
      <c r="U22" s="39"/>
      <c r="V22" s="39"/>
      <c r="W22" s="39"/>
      <c r="X22" s="39"/>
      <c r="Y22" s="39"/>
      <c r="Z22" s="39"/>
      <c r="AB22" s="25"/>
      <c r="AC22" s="27"/>
      <c r="AD22" s="27"/>
      <c r="AE22" s="25"/>
      <c r="AF22" s="27"/>
      <c r="AG22" s="27"/>
      <c r="AH22" s="25"/>
      <c r="AI22" s="27"/>
      <c r="AJ22" s="27"/>
    </row>
    <row r="23" spans="2:36" ht="12.5" x14ac:dyDescent="0.25">
      <c r="B23" s="22">
        <v>25</v>
      </c>
      <c r="C23" s="16">
        <v>28869.539999999997</v>
      </c>
      <c r="D23" s="16">
        <v>24489297.423333332</v>
      </c>
      <c r="E23" s="16"/>
      <c r="F23" s="16">
        <v>12651.527777777781</v>
      </c>
      <c r="G23" s="16">
        <v>7752.3588509364426</v>
      </c>
      <c r="H23" s="8">
        <f t="shared" si="0"/>
        <v>35908.604330587114</v>
      </c>
      <c r="I23" s="9" t="str">
        <f t="shared" si="1"/>
        <v>&lt;DL</v>
      </c>
      <c r="J23" s="9">
        <f t="shared" si="2"/>
        <v>24453388.819002744</v>
      </c>
      <c r="K23" s="9"/>
      <c r="L23" s="10" t="s">
        <v>30</v>
      </c>
      <c r="M23" s="44"/>
      <c r="N23" s="44"/>
      <c r="O23" s="29"/>
      <c r="P23" s="43"/>
      <c r="Q23" s="39"/>
      <c r="R23" s="39"/>
      <c r="S23" s="45"/>
      <c r="T23" s="45"/>
      <c r="U23" s="39"/>
      <c r="V23" s="39"/>
      <c r="W23" s="39"/>
      <c r="X23" s="39"/>
      <c r="Y23" s="39"/>
      <c r="Z23" s="39"/>
      <c r="AB23" s="25"/>
      <c r="AC23" s="27"/>
      <c r="AD23" s="27"/>
      <c r="AE23" s="25"/>
      <c r="AF23" s="27"/>
      <c r="AG23" s="27"/>
      <c r="AH23" s="25"/>
      <c r="AI23" s="27"/>
      <c r="AJ23" s="27"/>
    </row>
    <row r="24" spans="2:36" ht="12.5" x14ac:dyDescent="0.25">
      <c r="B24" s="22">
        <v>26</v>
      </c>
      <c r="C24" s="16">
        <v>34348.863333333335</v>
      </c>
      <c r="D24" s="16">
        <v>28498406.886666667</v>
      </c>
      <c r="E24" s="16"/>
      <c r="F24" s="16">
        <v>15633.512222222222</v>
      </c>
      <c r="G24" s="16">
        <v>9295.6149499531566</v>
      </c>
      <c r="H24" s="8">
        <f t="shared" si="0"/>
        <v>43520.357072081693</v>
      </c>
      <c r="I24" s="9" t="str">
        <f t="shared" si="1"/>
        <v>&lt;DL</v>
      </c>
      <c r="J24" s="9">
        <f t="shared" si="2"/>
        <v>28454886.529594585</v>
      </c>
      <c r="K24" s="9"/>
      <c r="L24" s="10" t="s">
        <v>30</v>
      </c>
      <c r="M24" s="44"/>
      <c r="N24" s="44"/>
      <c r="P24" s="43"/>
      <c r="Q24" s="39"/>
      <c r="R24" s="39"/>
      <c r="S24" s="45"/>
      <c r="T24" s="45"/>
      <c r="U24" s="39"/>
      <c r="V24" s="39"/>
      <c r="W24" s="39"/>
      <c r="X24" s="39"/>
      <c r="Y24" s="39"/>
      <c r="Z24" s="39"/>
      <c r="AB24" s="25"/>
      <c r="AC24" s="27"/>
      <c r="AD24" s="27"/>
      <c r="AE24" s="25"/>
      <c r="AF24" s="27"/>
      <c r="AG24" s="27"/>
      <c r="AH24" s="25"/>
      <c r="AI24" s="27"/>
      <c r="AJ24" s="27"/>
    </row>
    <row r="25" spans="2:36" ht="12.5" x14ac:dyDescent="0.25">
      <c r="B25" s="22">
        <v>27</v>
      </c>
      <c r="C25" s="16">
        <v>375677.98333333334</v>
      </c>
      <c r="D25" s="16">
        <v>113387406.7</v>
      </c>
      <c r="E25" s="16"/>
      <c r="F25" s="16">
        <v>183659.46555555557</v>
      </c>
      <c r="G25" s="16">
        <v>45005.376394056148</v>
      </c>
      <c r="H25" s="8">
        <f t="shared" si="0"/>
        <v>318675.59473772405</v>
      </c>
      <c r="I25" s="9">
        <f t="shared" si="1"/>
        <v>57002.388595609285</v>
      </c>
      <c r="J25" s="9">
        <f t="shared" si="2"/>
        <v>113068731.10526228</v>
      </c>
      <c r="K25" s="9"/>
      <c r="L25" s="12" t="s">
        <v>31</v>
      </c>
      <c r="M25" s="44"/>
      <c r="N25" s="44"/>
      <c r="P25" s="43"/>
      <c r="Q25" s="39"/>
      <c r="R25" s="39"/>
      <c r="S25" s="39"/>
      <c r="T25" s="39"/>
      <c r="U25" s="39"/>
      <c r="V25" s="45"/>
      <c r="W25" s="45"/>
      <c r="X25" s="39"/>
      <c r="Y25" s="39"/>
      <c r="Z25" s="39"/>
      <c r="AB25" s="25"/>
      <c r="AC25" s="27"/>
      <c r="AD25" s="27"/>
      <c r="AE25" s="25"/>
      <c r="AF25" s="27"/>
      <c r="AG25" s="27"/>
      <c r="AH25" s="25"/>
      <c r="AI25" s="27"/>
      <c r="AJ25" s="27"/>
    </row>
    <row r="26" spans="2:36" ht="22" x14ac:dyDescent="0.25">
      <c r="B26" s="22">
        <v>28</v>
      </c>
      <c r="C26" s="16">
        <v>41784916.560000002</v>
      </c>
      <c r="D26" s="16">
        <v>855758630.23999989</v>
      </c>
      <c r="E26" s="16"/>
      <c r="F26" s="16">
        <v>1544463.9122222222</v>
      </c>
      <c r="G26" s="16">
        <v>478107.38109498465</v>
      </c>
      <c r="H26" s="8">
        <f t="shared" si="0"/>
        <v>2978786.0555071761</v>
      </c>
      <c r="I26" s="9">
        <f t="shared" si="1"/>
        <v>38806130.504492827</v>
      </c>
      <c r="J26" s="9">
        <f t="shared" si="2"/>
        <v>852779844.18449271</v>
      </c>
      <c r="K26" s="9"/>
      <c r="L26" s="12" t="s">
        <v>152</v>
      </c>
      <c r="M26" s="44"/>
      <c r="N26" s="44"/>
      <c r="P26" s="43"/>
      <c r="Q26" s="39"/>
      <c r="R26" s="39"/>
      <c r="S26" s="39"/>
      <c r="T26" s="39"/>
      <c r="U26" s="39"/>
      <c r="V26" s="39"/>
      <c r="W26" s="39"/>
      <c r="X26" s="39"/>
      <c r="Y26" s="45"/>
      <c r="Z26" s="45"/>
      <c r="AB26" s="25"/>
      <c r="AC26" s="27"/>
      <c r="AD26" s="27"/>
      <c r="AE26" s="25"/>
      <c r="AF26" s="27"/>
      <c r="AG26" s="27"/>
      <c r="AH26" s="25"/>
      <c r="AI26" s="27"/>
      <c r="AJ26" s="27"/>
    </row>
    <row r="27" spans="2:36" ht="12.5" x14ac:dyDescent="0.25">
      <c r="B27" s="22">
        <v>29</v>
      </c>
      <c r="C27" s="16">
        <v>3014438.6966666668</v>
      </c>
      <c r="D27" s="16">
        <v>46747833.336666666</v>
      </c>
      <c r="E27" s="16"/>
      <c r="F27" s="16">
        <v>433725.27333333337</v>
      </c>
      <c r="G27" s="16">
        <v>99011.454437806489</v>
      </c>
      <c r="H27" s="8">
        <f t="shared" si="0"/>
        <v>730759.63664675283</v>
      </c>
      <c r="I27" s="9">
        <f t="shared" si="1"/>
        <v>2283679.0600199141</v>
      </c>
      <c r="J27" s="9">
        <f t="shared" si="2"/>
        <v>46017073.700019911</v>
      </c>
      <c r="K27" s="9"/>
      <c r="L27" s="10" t="s">
        <v>32</v>
      </c>
      <c r="M27" s="44"/>
      <c r="N27" s="44"/>
      <c r="P27" s="43"/>
      <c r="Q27" s="39"/>
      <c r="R27" s="39"/>
      <c r="S27" s="39"/>
      <c r="T27" s="39"/>
      <c r="U27" s="39"/>
      <c r="V27" s="39"/>
      <c r="W27" s="39"/>
      <c r="X27" s="39"/>
      <c r="Y27" s="45"/>
      <c r="Z27" s="45"/>
      <c r="AB27" s="25"/>
      <c r="AC27" s="27"/>
      <c r="AD27" s="27"/>
      <c r="AE27" s="25"/>
      <c r="AF27" s="27"/>
      <c r="AG27" s="27"/>
      <c r="AH27" s="25"/>
      <c r="AI27" s="27"/>
      <c r="AJ27" s="27"/>
    </row>
    <row r="28" spans="2:36" ht="12.5" x14ac:dyDescent="0.25">
      <c r="B28" s="22">
        <v>30</v>
      </c>
      <c r="C28" s="16">
        <v>23434644.099999998</v>
      </c>
      <c r="D28" s="16">
        <v>91357925.649999991</v>
      </c>
      <c r="E28" s="16"/>
      <c r="F28" s="16">
        <v>27442619.943333331</v>
      </c>
      <c r="G28" s="16">
        <v>4720904.5355761535</v>
      </c>
      <c r="H28" s="8">
        <f t="shared" si="0"/>
        <v>41605333.550061792</v>
      </c>
      <c r="I28" s="9" t="str">
        <f t="shared" si="1"/>
        <v>&lt;DL</v>
      </c>
      <c r="J28" s="9">
        <f t="shared" si="2"/>
        <v>49752592.099938199</v>
      </c>
      <c r="K28" s="9"/>
      <c r="L28" s="10" t="s">
        <v>11</v>
      </c>
      <c r="M28" s="44"/>
      <c r="N28" s="44"/>
      <c r="P28" s="43"/>
      <c r="Q28" s="39"/>
      <c r="R28" s="39"/>
      <c r="S28" s="39"/>
      <c r="T28" s="39"/>
      <c r="U28" s="39"/>
      <c r="V28" s="39"/>
      <c r="W28" s="39"/>
      <c r="X28" s="39"/>
      <c r="Y28" s="45"/>
      <c r="Z28" s="45"/>
      <c r="AB28" s="25"/>
      <c r="AC28" s="27"/>
      <c r="AD28" s="27"/>
      <c r="AE28" s="25"/>
      <c r="AF28" s="27"/>
      <c r="AG28" s="27"/>
      <c r="AH28" s="25"/>
      <c r="AI28" s="27"/>
      <c r="AJ28" s="27"/>
    </row>
    <row r="29" spans="2:36" ht="12.5" x14ac:dyDescent="0.25">
      <c r="B29" s="22">
        <v>31</v>
      </c>
      <c r="C29" s="16">
        <v>264319.33333333331</v>
      </c>
      <c r="D29" s="16">
        <v>2565768.1999999997</v>
      </c>
      <c r="E29" s="16"/>
      <c r="F29" s="16">
        <v>263680.44555555558</v>
      </c>
      <c r="G29" s="16">
        <v>43478.836654002145</v>
      </c>
      <c r="H29" s="8">
        <f t="shared" si="0"/>
        <v>394116.95551756199</v>
      </c>
      <c r="I29" s="9" t="str">
        <f t="shared" si="1"/>
        <v>&lt;DL</v>
      </c>
      <c r="J29" s="9">
        <f t="shared" si="2"/>
        <v>2171651.2444824376</v>
      </c>
      <c r="K29" s="9"/>
      <c r="L29" s="10" t="s">
        <v>11</v>
      </c>
      <c r="M29" s="44"/>
      <c r="N29" s="44"/>
      <c r="P29" s="43"/>
      <c r="Q29" s="39"/>
      <c r="R29" s="39"/>
      <c r="S29" s="45"/>
      <c r="T29" s="45"/>
      <c r="U29" s="39"/>
      <c r="V29" s="39"/>
      <c r="W29" s="39"/>
      <c r="X29" s="39"/>
      <c r="Y29" s="39"/>
      <c r="Z29" s="39"/>
      <c r="AB29" s="25"/>
      <c r="AC29" s="27"/>
      <c r="AD29" s="27"/>
      <c r="AE29" s="25"/>
      <c r="AF29" s="27"/>
      <c r="AG29" s="27"/>
      <c r="AH29" s="25"/>
      <c r="AI29" s="27"/>
      <c r="AJ29" s="27"/>
    </row>
    <row r="30" spans="2:36" ht="12.5" x14ac:dyDescent="0.25">
      <c r="B30" s="22">
        <v>32</v>
      </c>
      <c r="C30" s="17" t="s">
        <v>14</v>
      </c>
      <c r="D30" s="17" t="s">
        <v>14</v>
      </c>
      <c r="E30" s="17" t="s">
        <v>14</v>
      </c>
      <c r="F30" s="17" t="s">
        <v>14</v>
      </c>
      <c r="G30" s="17" t="s">
        <v>14</v>
      </c>
      <c r="H30" s="17" t="s">
        <v>14</v>
      </c>
      <c r="I30" s="9" t="str">
        <f t="shared" si="1"/>
        <v>&lt;DL</v>
      </c>
      <c r="J30" s="9" t="str">
        <f t="shared" si="2"/>
        <v>&lt;DL</v>
      </c>
      <c r="K30" s="17"/>
      <c r="L30" s="10" t="s">
        <v>12</v>
      </c>
      <c r="M30" s="44"/>
      <c r="N30" s="44"/>
      <c r="P30" s="43"/>
      <c r="Q30" s="39"/>
      <c r="R30" s="39"/>
      <c r="S30" s="39"/>
      <c r="T30" s="39"/>
      <c r="U30" s="39"/>
      <c r="V30" s="45"/>
      <c r="W30" s="45"/>
      <c r="X30" s="39"/>
      <c r="Y30" s="39"/>
      <c r="Z30" s="39"/>
      <c r="AB30" s="25"/>
      <c r="AC30" s="27"/>
      <c r="AD30" s="27"/>
      <c r="AE30" s="25"/>
      <c r="AF30" s="27"/>
      <c r="AG30" s="27"/>
      <c r="AH30" s="25"/>
      <c r="AI30" s="27"/>
      <c r="AJ30" s="27"/>
    </row>
    <row r="31" spans="2:36" ht="12.5" x14ac:dyDescent="0.25">
      <c r="B31" s="22">
        <v>33</v>
      </c>
      <c r="C31" s="16">
        <v>23765185.946666669</v>
      </c>
      <c r="D31" s="16">
        <v>42471181.853333332</v>
      </c>
      <c r="E31" s="16"/>
      <c r="F31" s="16">
        <v>37123770.391111106</v>
      </c>
      <c r="G31" s="16">
        <v>7061836.1596095357</v>
      </c>
      <c r="H31" s="8">
        <f t="shared" si="0"/>
        <v>58309278.869939715</v>
      </c>
      <c r="I31" s="9" t="str">
        <f t="shared" si="1"/>
        <v>&lt;DL</v>
      </c>
      <c r="J31" s="9" t="str">
        <f t="shared" si="2"/>
        <v>&lt;DL</v>
      </c>
      <c r="K31" s="9"/>
      <c r="L31" s="10"/>
      <c r="M31" s="44"/>
      <c r="N31" s="44"/>
      <c r="P31" s="43"/>
      <c r="Q31" s="39"/>
      <c r="R31" s="39"/>
      <c r="S31" s="39"/>
      <c r="T31" s="39"/>
      <c r="U31" s="39"/>
      <c r="V31" s="45"/>
      <c r="W31" s="45"/>
      <c r="X31" s="39"/>
      <c r="Y31" s="39"/>
      <c r="Z31" s="39"/>
      <c r="AB31" s="25"/>
      <c r="AC31" s="27"/>
      <c r="AD31" s="27"/>
      <c r="AE31" s="25"/>
      <c r="AF31" s="27"/>
      <c r="AG31" s="27"/>
      <c r="AH31" s="25"/>
      <c r="AI31" s="27"/>
      <c r="AJ31" s="27"/>
    </row>
    <row r="32" spans="2:36" ht="12.5" x14ac:dyDescent="0.25">
      <c r="B32" s="22">
        <v>34</v>
      </c>
      <c r="C32" s="16">
        <v>736744.2466666667</v>
      </c>
      <c r="D32" s="16">
        <v>2023181.49</v>
      </c>
      <c r="E32" s="16"/>
      <c r="F32" s="16">
        <v>1248832.2711111112</v>
      </c>
      <c r="G32" s="16">
        <v>237654.9902566259</v>
      </c>
      <c r="H32" s="8">
        <f t="shared" si="0"/>
        <v>1961797.2418809887</v>
      </c>
      <c r="I32" s="9" t="str">
        <f t="shared" si="1"/>
        <v>&lt;DL</v>
      </c>
      <c r="J32" s="9">
        <f t="shared" si="2"/>
        <v>61384.248119011289</v>
      </c>
      <c r="K32" s="9"/>
      <c r="L32" s="10" t="s">
        <v>11</v>
      </c>
      <c r="M32" s="44"/>
      <c r="N32" s="44"/>
      <c r="P32" s="43"/>
      <c r="Q32" s="39"/>
      <c r="R32" s="39"/>
      <c r="S32" s="39"/>
      <c r="T32" s="39"/>
      <c r="U32" s="39"/>
      <c r="V32" s="45"/>
      <c r="W32" s="45"/>
      <c r="X32" s="39"/>
      <c r="Y32" s="39"/>
      <c r="Z32" s="39"/>
      <c r="AB32" s="25"/>
      <c r="AC32" s="27"/>
      <c r="AD32" s="27"/>
      <c r="AE32" s="25"/>
      <c r="AF32" s="27"/>
      <c r="AG32" s="27"/>
      <c r="AH32" s="25"/>
      <c r="AI32" s="27"/>
      <c r="AJ32" s="27"/>
    </row>
    <row r="33" spans="2:36" ht="12.5" x14ac:dyDescent="0.25">
      <c r="B33" s="22">
        <v>35</v>
      </c>
      <c r="C33" s="16">
        <v>131184.38</v>
      </c>
      <c r="D33" s="16">
        <v>310154.09999999998</v>
      </c>
      <c r="E33" s="16"/>
      <c r="F33" s="16">
        <v>202678.53000000003</v>
      </c>
      <c r="G33" s="16">
        <v>75302.870193785217</v>
      </c>
      <c r="H33" s="8">
        <f t="shared" si="0"/>
        <v>428587.14058135566</v>
      </c>
      <c r="I33" s="9" t="str">
        <f t="shared" si="1"/>
        <v>&lt;DL</v>
      </c>
      <c r="J33" s="9" t="str">
        <f t="shared" si="2"/>
        <v>&lt;DL</v>
      </c>
      <c r="K33" s="9"/>
      <c r="L33" s="10"/>
      <c r="M33" s="44"/>
      <c r="N33" s="44"/>
      <c r="P33" s="43"/>
      <c r="Q33" s="39"/>
      <c r="R33" s="39"/>
      <c r="S33" s="39"/>
      <c r="T33" s="39"/>
      <c r="U33" s="39"/>
      <c r="V33" s="39"/>
      <c r="W33" s="39"/>
      <c r="X33" s="39"/>
      <c r="Y33" s="45"/>
      <c r="Z33" s="45"/>
      <c r="AB33" s="25"/>
      <c r="AC33" s="27"/>
      <c r="AD33" s="27"/>
      <c r="AE33" s="25"/>
      <c r="AF33" s="27"/>
      <c r="AG33" s="27"/>
      <c r="AH33" s="25"/>
      <c r="AI33" s="27"/>
      <c r="AJ33" s="27"/>
    </row>
    <row r="34" spans="2:36" ht="12.5" x14ac:dyDescent="0.25">
      <c r="B34" s="22">
        <v>36</v>
      </c>
      <c r="C34" s="17" t="s">
        <v>14</v>
      </c>
      <c r="D34" s="17" t="s">
        <v>14</v>
      </c>
      <c r="E34" s="17" t="s">
        <v>14</v>
      </c>
      <c r="F34" s="17" t="s">
        <v>14</v>
      </c>
      <c r="G34" s="17" t="s">
        <v>14</v>
      </c>
      <c r="H34" s="17" t="s">
        <v>14</v>
      </c>
      <c r="I34" s="9" t="str">
        <f t="shared" si="1"/>
        <v>&lt;DL</v>
      </c>
      <c r="J34" s="9" t="str">
        <f t="shared" si="2"/>
        <v>&lt;DL</v>
      </c>
      <c r="K34" s="17"/>
      <c r="L34" s="10" t="s">
        <v>12</v>
      </c>
      <c r="M34" s="44"/>
      <c r="N34" s="44"/>
      <c r="P34" s="43"/>
      <c r="Q34" s="39"/>
      <c r="R34" s="39"/>
      <c r="S34" s="45"/>
      <c r="T34" s="45"/>
      <c r="U34" s="39"/>
      <c r="V34" s="45"/>
      <c r="W34" s="45"/>
      <c r="X34" s="39"/>
      <c r="Y34" s="39"/>
      <c r="Z34" s="39"/>
      <c r="AB34" s="25"/>
      <c r="AC34" s="27"/>
      <c r="AD34" s="27"/>
      <c r="AE34" s="25"/>
      <c r="AF34" s="27"/>
      <c r="AG34" s="27"/>
      <c r="AH34" s="25"/>
      <c r="AI34" s="27"/>
      <c r="AJ34" s="27"/>
    </row>
    <row r="35" spans="2:36" ht="12.5" x14ac:dyDescent="0.25">
      <c r="B35" s="22">
        <v>37</v>
      </c>
      <c r="C35" s="16">
        <v>12783540.563333333</v>
      </c>
      <c r="D35" s="16">
        <v>22717203.286666665</v>
      </c>
      <c r="E35" s="16"/>
      <c r="F35" s="16">
        <v>20214893.21888889</v>
      </c>
      <c r="G35" s="16">
        <v>2316455.900803423</v>
      </c>
      <c r="H35" s="8">
        <f t="shared" si="0"/>
        <v>27164260.92129916</v>
      </c>
      <c r="I35" s="9" t="str">
        <f t="shared" si="1"/>
        <v>&lt;DL</v>
      </c>
      <c r="J35" s="9" t="str">
        <f t="shared" si="2"/>
        <v>&lt;DL</v>
      </c>
      <c r="K35" s="9"/>
      <c r="L35" s="10"/>
      <c r="M35" s="44"/>
      <c r="N35" s="44"/>
      <c r="P35" s="43"/>
      <c r="Q35" s="39"/>
      <c r="R35" s="39"/>
      <c r="S35" s="39"/>
      <c r="T35" s="39"/>
      <c r="U35" s="39"/>
      <c r="V35" s="39"/>
      <c r="W35" s="39"/>
      <c r="X35" s="39"/>
      <c r="Y35" s="45"/>
      <c r="Z35" s="45"/>
      <c r="AB35" s="25"/>
      <c r="AC35" s="27"/>
      <c r="AD35" s="27"/>
      <c r="AE35" s="25"/>
      <c r="AF35" s="27"/>
      <c r="AG35" s="27"/>
      <c r="AH35" s="25"/>
      <c r="AI35" s="27"/>
      <c r="AJ35" s="27"/>
    </row>
    <row r="36" spans="2:36" ht="12.5" x14ac:dyDescent="0.25">
      <c r="B36" s="22">
        <v>38</v>
      </c>
      <c r="C36" s="17" t="s">
        <v>14</v>
      </c>
      <c r="D36" s="17" t="s">
        <v>14</v>
      </c>
      <c r="E36" s="17" t="s">
        <v>14</v>
      </c>
      <c r="F36" s="17" t="s">
        <v>14</v>
      </c>
      <c r="G36" s="17" t="s">
        <v>14</v>
      </c>
      <c r="H36" s="17" t="s">
        <v>14</v>
      </c>
      <c r="I36" s="9" t="str">
        <f t="shared" si="1"/>
        <v>&lt;DL</v>
      </c>
      <c r="J36" s="9" t="str">
        <f t="shared" si="2"/>
        <v>&lt;DL</v>
      </c>
      <c r="K36" s="17"/>
      <c r="L36" s="10" t="s">
        <v>12</v>
      </c>
      <c r="M36" s="44"/>
      <c r="N36" s="44"/>
      <c r="P36" s="43"/>
      <c r="Q36" s="39"/>
      <c r="R36" s="39"/>
      <c r="S36" s="45"/>
      <c r="T36" s="45"/>
      <c r="U36" s="39"/>
      <c r="V36" s="39"/>
      <c r="W36" s="39"/>
      <c r="X36" s="39"/>
      <c r="Y36" s="39"/>
      <c r="Z36" s="39"/>
      <c r="AB36" s="25"/>
      <c r="AC36" s="27"/>
      <c r="AD36" s="27"/>
      <c r="AE36" s="25"/>
      <c r="AF36" s="27"/>
      <c r="AG36" s="27"/>
      <c r="AH36" s="25"/>
      <c r="AI36" s="27"/>
      <c r="AJ36" s="27"/>
    </row>
    <row r="37" spans="2:36" ht="12.5" x14ac:dyDescent="0.25">
      <c r="B37" s="22">
        <v>39</v>
      </c>
      <c r="C37" s="16">
        <v>2678879.4</v>
      </c>
      <c r="D37" s="16">
        <v>35448834.82</v>
      </c>
      <c r="E37" s="16"/>
      <c r="F37" s="16">
        <v>4248620.3355555553</v>
      </c>
      <c r="G37" s="16">
        <v>506388.80950048385</v>
      </c>
      <c r="H37" s="8">
        <f t="shared" si="0"/>
        <v>5767786.7640570067</v>
      </c>
      <c r="I37" s="9" t="str">
        <f t="shared" si="1"/>
        <v>&lt;DL</v>
      </c>
      <c r="J37" s="9">
        <f t="shared" si="2"/>
        <v>29681048.055942994</v>
      </c>
      <c r="K37" s="9"/>
      <c r="L37" s="12" t="s">
        <v>33</v>
      </c>
      <c r="M37" s="44"/>
      <c r="N37" s="44"/>
      <c r="P37" s="43"/>
      <c r="Q37" s="39"/>
      <c r="R37" s="39"/>
      <c r="S37" s="39"/>
      <c r="T37" s="39"/>
      <c r="U37" s="39"/>
      <c r="V37" s="45"/>
      <c r="W37" s="45"/>
      <c r="X37" s="39"/>
      <c r="Y37" s="39"/>
      <c r="Z37" s="39"/>
      <c r="AB37" s="25"/>
      <c r="AC37" s="27"/>
      <c r="AD37" s="27"/>
      <c r="AE37" s="25"/>
      <c r="AF37" s="27"/>
      <c r="AG37" s="27"/>
      <c r="AH37" s="25"/>
      <c r="AI37" s="27"/>
      <c r="AJ37" s="27"/>
    </row>
    <row r="38" spans="2:36" ht="12.5" x14ac:dyDescent="0.25">
      <c r="B38" s="22">
        <v>40</v>
      </c>
      <c r="C38" s="17" t="s">
        <v>14</v>
      </c>
      <c r="D38" s="17" t="s">
        <v>14</v>
      </c>
      <c r="E38" s="17" t="s">
        <v>14</v>
      </c>
      <c r="F38" s="17" t="s">
        <v>14</v>
      </c>
      <c r="G38" s="17" t="s">
        <v>14</v>
      </c>
      <c r="H38" s="17" t="s">
        <v>14</v>
      </c>
      <c r="I38" s="9" t="str">
        <f t="shared" si="1"/>
        <v>&lt;DL</v>
      </c>
      <c r="J38" s="9" t="str">
        <f t="shared" si="2"/>
        <v>&lt;DL</v>
      </c>
      <c r="K38" s="17"/>
      <c r="L38" s="10" t="s">
        <v>12</v>
      </c>
      <c r="M38" s="44"/>
      <c r="N38" s="44"/>
      <c r="P38" s="43"/>
      <c r="Q38" s="39"/>
      <c r="R38" s="39"/>
      <c r="S38" s="45"/>
      <c r="T38" s="45"/>
      <c r="U38" s="39"/>
      <c r="V38" s="45"/>
      <c r="W38" s="45"/>
      <c r="X38" s="39"/>
      <c r="Y38" s="45"/>
      <c r="Z38" s="45"/>
      <c r="AB38" s="25"/>
      <c r="AC38" s="27"/>
      <c r="AD38" s="27"/>
      <c r="AE38" s="25"/>
      <c r="AF38" s="27"/>
      <c r="AG38" s="27"/>
      <c r="AH38" s="25"/>
      <c r="AI38" s="27"/>
      <c r="AJ38" s="27"/>
    </row>
    <row r="39" spans="2:36" ht="12.5" x14ac:dyDescent="0.25">
      <c r="B39" s="22">
        <v>41</v>
      </c>
      <c r="C39" s="17" t="s">
        <v>14</v>
      </c>
      <c r="D39" s="17" t="s">
        <v>14</v>
      </c>
      <c r="E39" s="17" t="s">
        <v>14</v>
      </c>
      <c r="F39" s="17" t="s">
        <v>14</v>
      </c>
      <c r="G39" s="17" t="s">
        <v>14</v>
      </c>
      <c r="H39" s="17" t="s">
        <v>14</v>
      </c>
      <c r="I39" s="9" t="str">
        <f t="shared" si="1"/>
        <v>&lt;DL</v>
      </c>
      <c r="J39" s="9" t="str">
        <f t="shared" si="2"/>
        <v>&lt;DL</v>
      </c>
      <c r="K39" s="17"/>
      <c r="L39" s="10" t="s">
        <v>12</v>
      </c>
      <c r="M39" s="44"/>
      <c r="N39" s="44"/>
      <c r="P39" s="43"/>
      <c r="Q39" s="39"/>
      <c r="R39" s="39"/>
      <c r="S39" s="39"/>
      <c r="T39" s="39"/>
      <c r="U39" s="39"/>
      <c r="V39" s="45"/>
      <c r="W39" s="45"/>
      <c r="X39" s="39"/>
      <c r="Y39" s="39"/>
      <c r="Z39" s="39"/>
      <c r="AB39" s="25"/>
      <c r="AC39" s="27"/>
      <c r="AD39" s="27"/>
      <c r="AE39" s="25"/>
      <c r="AF39" s="27"/>
      <c r="AG39" s="27"/>
      <c r="AH39" s="25"/>
      <c r="AI39" s="27"/>
      <c r="AJ39" s="27"/>
    </row>
    <row r="40" spans="2:36" ht="22" x14ac:dyDescent="0.25">
      <c r="B40" s="22">
        <v>42</v>
      </c>
      <c r="C40" s="16">
        <v>618841.60666666657</v>
      </c>
      <c r="D40" s="16">
        <v>32828285.456666667</v>
      </c>
      <c r="E40" s="16"/>
      <c r="F40" s="16">
        <v>909883.32222222222</v>
      </c>
      <c r="G40" s="16">
        <v>134973.2755928988</v>
      </c>
      <c r="H40" s="8">
        <f t="shared" si="0"/>
        <v>1314803.1490009185</v>
      </c>
      <c r="I40" s="9" t="str">
        <f t="shared" si="1"/>
        <v>&lt;DL</v>
      </c>
      <c r="J40" s="9">
        <f t="shared" si="2"/>
        <v>31513482.30766575</v>
      </c>
      <c r="K40" s="9"/>
      <c r="L40" s="33" t="s">
        <v>228</v>
      </c>
      <c r="M40" s="44"/>
      <c r="N40" s="44"/>
      <c r="O40" s="29"/>
      <c r="P40" s="43"/>
      <c r="Q40" s="39"/>
      <c r="R40" s="39"/>
      <c r="S40" s="39"/>
      <c r="T40" s="39"/>
      <c r="U40" s="39"/>
      <c r="V40" s="39"/>
      <c r="W40" s="39"/>
      <c r="X40" s="39"/>
      <c r="Y40" s="45"/>
      <c r="Z40" s="45"/>
      <c r="AB40" s="25"/>
      <c r="AC40" s="27"/>
      <c r="AD40" s="27"/>
      <c r="AE40" s="25"/>
      <c r="AF40" s="27"/>
      <c r="AG40" s="27"/>
      <c r="AH40" s="25"/>
      <c r="AI40" s="27"/>
      <c r="AJ40" s="27"/>
    </row>
    <row r="41" spans="2:36" ht="12.5" x14ac:dyDescent="0.25">
      <c r="B41" s="22">
        <v>43</v>
      </c>
      <c r="C41" s="16">
        <v>2478.7833333333333</v>
      </c>
      <c r="D41" s="16">
        <v>6969377.3266666671</v>
      </c>
      <c r="E41" s="16"/>
      <c r="F41" s="16">
        <v>2171.2522222222219</v>
      </c>
      <c r="G41" s="16">
        <v>244.64147975111425</v>
      </c>
      <c r="H41" s="8">
        <f t="shared" si="0"/>
        <v>2905.1766614755647</v>
      </c>
      <c r="I41" s="9" t="str">
        <f t="shared" si="1"/>
        <v>&lt;DL</v>
      </c>
      <c r="J41" s="9">
        <f t="shared" si="2"/>
        <v>6966472.1500051916</v>
      </c>
      <c r="K41" s="9"/>
      <c r="L41" s="10" t="s">
        <v>229</v>
      </c>
      <c r="M41" s="44"/>
      <c r="N41" s="44"/>
      <c r="O41" s="29"/>
      <c r="P41" s="43"/>
      <c r="Q41" s="39"/>
      <c r="R41" s="39"/>
      <c r="S41" s="39"/>
      <c r="T41" s="39"/>
      <c r="U41" s="39"/>
      <c r="V41" s="39"/>
      <c r="W41" s="39"/>
      <c r="X41" s="39"/>
      <c r="Y41" s="45"/>
      <c r="Z41" s="45"/>
      <c r="AB41" s="25"/>
      <c r="AC41" s="27"/>
      <c r="AD41" s="27"/>
      <c r="AE41" s="25"/>
      <c r="AF41" s="27"/>
      <c r="AG41" s="27"/>
      <c r="AH41" s="25"/>
      <c r="AI41" s="27"/>
      <c r="AJ41" s="27"/>
    </row>
    <row r="42" spans="2:36" ht="12.5" x14ac:dyDescent="0.25">
      <c r="B42" s="22">
        <v>44</v>
      </c>
      <c r="C42" s="16">
        <v>137400.74333333332</v>
      </c>
      <c r="D42" s="16">
        <v>111788013.61</v>
      </c>
      <c r="E42" s="16"/>
      <c r="F42" s="16">
        <v>102958.22555555556</v>
      </c>
      <c r="G42" s="16">
        <v>24724.527641287994</v>
      </c>
      <c r="H42" s="8">
        <f t="shared" si="0"/>
        <v>177131.80847941956</v>
      </c>
      <c r="I42" s="9" t="str">
        <f t="shared" si="1"/>
        <v>&lt;DL</v>
      </c>
      <c r="J42" s="9">
        <f t="shared" si="2"/>
        <v>111610881.80152059</v>
      </c>
      <c r="K42" s="9"/>
      <c r="L42" s="10" t="s">
        <v>229</v>
      </c>
      <c r="M42" s="44"/>
      <c r="N42" s="44"/>
      <c r="P42" s="43"/>
      <c r="Q42" s="39"/>
      <c r="R42" s="39"/>
      <c r="S42" s="39"/>
      <c r="T42" s="39"/>
      <c r="U42" s="39"/>
      <c r="V42" s="39"/>
      <c r="W42" s="39"/>
      <c r="X42" s="39"/>
      <c r="Y42" s="45"/>
      <c r="Z42" s="45"/>
      <c r="AB42" s="25"/>
      <c r="AC42" s="27"/>
      <c r="AD42" s="27"/>
      <c r="AE42" s="25"/>
      <c r="AF42" s="27"/>
      <c r="AG42" s="27"/>
      <c r="AH42" s="25"/>
      <c r="AI42" s="27"/>
      <c r="AJ42" s="27"/>
    </row>
    <row r="43" spans="2:36" ht="12.5" x14ac:dyDescent="0.25">
      <c r="B43" s="22">
        <v>45</v>
      </c>
      <c r="C43" s="16">
        <v>143031.51</v>
      </c>
      <c r="D43" s="16">
        <v>2044434.2066666663</v>
      </c>
      <c r="E43" s="16"/>
      <c r="F43" s="16">
        <v>16948.928888888888</v>
      </c>
      <c r="G43" s="16">
        <v>5813.402581994229</v>
      </c>
      <c r="H43" s="8">
        <f t="shared" si="0"/>
        <v>34389.136634871575</v>
      </c>
      <c r="I43" s="9">
        <f t="shared" si="1"/>
        <v>108642.37336512844</v>
      </c>
      <c r="J43" s="9">
        <f t="shared" si="2"/>
        <v>2010045.0700317947</v>
      </c>
      <c r="K43" s="9"/>
      <c r="L43" s="12" t="s">
        <v>38</v>
      </c>
      <c r="M43" s="44"/>
      <c r="N43" s="44"/>
      <c r="P43" s="43"/>
      <c r="Q43" s="39"/>
      <c r="R43" s="39"/>
      <c r="S43" s="45"/>
      <c r="T43" s="45"/>
      <c r="U43" s="39"/>
      <c r="V43" s="39"/>
      <c r="W43" s="39"/>
      <c r="X43" s="39"/>
      <c r="Y43" s="39"/>
      <c r="Z43" s="39"/>
      <c r="AB43" s="25"/>
      <c r="AC43" s="27"/>
      <c r="AD43" s="27"/>
      <c r="AE43" s="25"/>
      <c r="AF43" s="27"/>
      <c r="AG43" s="27"/>
      <c r="AH43" s="25"/>
      <c r="AI43" s="27"/>
      <c r="AJ43" s="27"/>
    </row>
    <row r="44" spans="2:36" ht="22" x14ac:dyDescent="0.25">
      <c r="B44" s="22">
        <v>46</v>
      </c>
      <c r="C44" s="16">
        <v>70761.05</v>
      </c>
      <c r="D44" s="16">
        <v>44718751.693333328</v>
      </c>
      <c r="E44" s="16"/>
      <c r="F44" s="16">
        <v>16191.315555555557</v>
      </c>
      <c r="G44" s="16">
        <v>3294.6294950289553</v>
      </c>
      <c r="H44" s="8">
        <f t="shared" si="0"/>
        <v>26075.20404064242</v>
      </c>
      <c r="I44" s="9">
        <f t="shared" si="1"/>
        <v>44685.845959357583</v>
      </c>
      <c r="J44" s="9">
        <f t="shared" si="2"/>
        <v>44692676.489292689</v>
      </c>
      <c r="K44" s="9"/>
      <c r="L44" s="23" t="s">
        <v>230</v>
      </c>
      <c r="M44" s="44"/>
      <c r="N44" s="44"/>
      <c r="P44" s="43"/>
      <c r="Q44" s="39"/>
      <c r="R44" s="39"/>
      <c r="S44" s="39"/>
      <c r="T44" s="39"/>
      <c r="U44" s="39"/>
      <c r="V44" s="45"/>
      <c r="W44" s="45"/>
      <c r="X44" s="39"/>
      <c r="Y44" s="45"/>
      <c r="Z44" s="45"/>
      <c r="AB44" s="25"/>
      <c r="AC44" s="27"/>
      <c r="AD44" s="27"/>
      <c r="AE44" s="25"/>
      <c r="AF44" s="27"/>
      <c r="AG44" s="27"/>
      <c r="AH44" s="25"/>
      <c r="AI44" s="27"/>
      <c r="AJ44" s="27"/>
    </row>
    <row r="45" spans="2:36" ht="12.5" x14ac:dyDescent="0.25">
      <c r="B45" s="22">
        <v>47</v>
      </c>
      <c r="C45" s="16">
        <v>48480.56</v>
      </c>
      <c r="D45" s="16">
        <v>42153219</v>
      </c>
      <c r="E45" s="16"/>
      <c r="F45" s="16">
        <v>2204.6711111111113</v>
      </c>
      <c r="G45" s="16">
        <v>1825.4348300316262</v>
      </c>
      <c r="H45" s="8">
        <f t="shared" si="0"/>
        <v>7680.9756012059897</v>
      </c>
      <c r="I45" s="9">
        <f t="shared" si="1"/>
        <v>40799.58439879401</v>
      </c>
      <c r="J45" s="9">
        <f t="shared" si="2"/>
        <v>42145538.024398796</v>
      </c>
      <c r="K45" s="9"/>
      <c r="L45" s="10" t="s">
        <v>40</v>
      </c>
      <c r="M45" s="44"/>
      <c r="N45" s="44"/>
      <c r="P45" s="43"/>
      <c r="Q45" s="39"/>
      <c r="R45" s="39"/>
      <c r="S45" s="39"/>
      <c r="T45" s="39"/>
      <c r="U45" s="39"/>
      <c r="V45" s="45"/>
      <c r="W45" s="45"/>
      <c r="X45" s="39"/>
      <c r="Y45" s="39"/>
      <c r="Z45" s="39"/>
      <c r="AB45" s="25"/>
      <c r="AC45" s="27"/>
      <c r="AD45" s="27"/>
      <c r="AE45" s="25"/>
      <c r="AF45" s="27"/>
      <c r="AG45" s="27"/>
      <c r="AH45" s="25"/>
      <c r="AI45" s="27"/>
      <c r="AJ45" s="27"/>
    </row>
    <row r="46" spans="2:36" ht="12.5" x14ac:dyDescent="0.25">
      <c r="B46" s="22">
        <v>48</v>
      </c>
      <c r="C46" s="16">
        <v>470034.68333333329</v>
      </c>
      <c r="D46" s="16">
        <v>449871993.3866666</v>
      </c>
      <c r="E46" s="16"/>
      <c r="F46" s="16">
        <v>4432.9688888888886</v>
      </c>
      <c r="G46" s="16">
        <v>1852.6906933860457</v>
      </c>
      <c r="H46" s="8">
        <f t="shared" si="0"/>
        <v>9991.040969047026</v>
      </c>
      <c r="I46" s="9">
        <f t="shared" si="1"/>
        <v>460043.64236428624</v>
      </c>
      <c r="J46" s="9">
        <f t="shared" si="2"/>
        <v>449862002.34569752</v>
      </c>
      <c r="K46" s="9"/>
      <c r="L46" s="10" t="s">
        <v>40</v>
      </c>
      <c r="M46" s="44"/>
      <c r="N46" s="44"/>
      <c r="P46" s="43"/>
      <c r="Q46" s="39"/>
      <c r="R46" s="39"/>
      <c r="S46" s="39"/>
      <c r="T46" s="39"/>
      <c r="U46" s="39"/>
      <c r="V46" s="45"/>
      <c r="W46" s="45"/>
      <c r="X46" s="39"/>
      <c r="Y46" s="45"/>
      <c r="Z46" s="45"/>
      <c r="AB46" s="25"/>
      <c r="AC46" s="27"/>
      <c r="AD46" s="27"/>
      <c r="AE46" s="25"/>
      <c r="AF46" s="27"/>
      <c r="AG46" s="27"/>
      <c r="AH46" s="25"/>
      <c r="AI46" s="27"/>
      <c r="AJ46" s="27"/>
    </row>
    <row r="47" spans="2:36" ht="12.5" x14ac:dyDescent="0.25">
      <c r="B47" s="22">
        <v>49</v>
      </c>
      <c r="C47" s="16">
        <v>36477.799999999996</v>
      </c>
      <c r="D47" s="16">
        <v>33876781.313333333</v>
      </c>
      <c r="E47" s="16"/>
      <c r="F47" s="16">
        <v>996.67111111111114</v>
      </c>
      <c r="G47" s="16">
        <v>462.64568617575668</v>
      </c>
      <c r="H47" s="8">
        <f t="shared" si="0"/>
        <v>2384.6081696383812</v>
      </c>
      <c r="I47" s="9">
        <f t="shared" si="1"/>
        <v>34093.191830361611</v>
      </c>
      <c r="J47" s="9">
        <f t="shared" si="2"/>
        <v>33874396.705163695</v>
      </c>
      <c r="K47" s="9"/>
      <c r="L47" s="10" t="s">
        <v>40</v>
      </c>
      <c r="M47" s="44"/>
      <c r="N47" s="44"/>
      <c r="P47" s="43"/>
      <c r="Q47" s="39"/>
      <c r="R47" s="39"/>
      <c r="S47" s="39"/>
      <c r="T47" s="39"/>
      <c r="U47" s="39"/>
      <c r="V47" s="45"/>
      <c r="W47" s="45"/>
      <c r="X47" s="39"/>
      <c r="Y47" s="39"/>
      <c r="Z47" s="39"/>
      <c r="AB47" s="25"/>
      <c r="AC47" s="27"/>
      <c r="AD47" s="27"/>
      <c r="AE47" s="25"/>
      <c r="AF47" s="27"/>
      <c r="AG47" s="27"/>
      <c r="AH47" s="25"/>
      <c r="AI47" s="27"/>
      <c r="AJ47" s="27"/>
    </row>
    <row r="48" spans="2:36" ht="12.5" x14ac:dyDescent="0.25">
      <c r="B48" s="22">
        <v>50</v>
      </c>
      <c r="C48" s="16">
        <v>36823.32</v>
      </c>
      <c r="D48" s="16">
        <v>34031622.636666663</v>
      </c>
      <c r="E48" s="16"/>
      <c r="F48" s="16">
        <v>1860.4744444444443</v>
      </c>
      <c r="G48" s="16">
        <v>311.80543086164391</v>
      </c>
      <c r="H48" s="8">
        <f t="shared" si="0"/>
        <v>2795.8907370293759</v>
      </c>
      <c r="I48" s="9">
        <f t="shared" si="1"/>
        <v>34027.429262970625</v>
      </c>
      <c r="J48" s="9">
        <f t="shared" si="2"/>
        <v>34028826.745929636</v>
      </c>
      <c r="K48" s="9"/>
      <c r="L48" s="10" t="s">
        <v>40</v>
      </c>
      <c r="M48" s="44"/>
      <c r="N48" s="44"/>
      <c r="P48" s="43"/>
      <c r="Q48" s="39"/>
      <c r="R48" s="39"/>
      <c r="S48" s="45"/>
      <c r="T48" s="45"/>
      <c r="U48" s="39"/>
      <c r="V48" s="45"/>
      <c r="W48" s="45"/>
      <c r="X48" s="39"/>
      <c r="Y48" s="45"/>
      <c r="Z48" s="45"/>
      <c r="AB48" s="25"/>
      <c r="AC48" s="27"/>
      <c r="AD48" s="27"/>
      <c r="AE48" s="25"/>
      <c r="AF48" s="27"/>
      <c r="AG48" s="27"/>
      <c r="AH48" s="25"/>
      <c r="AI48" s="27"/>
      <c r="AJ48" s="27"/>
    </row>
    <row r="49" spans="2:36" ht="12.5" x14ac:dyDescent="0.25">
      <c r="B49" s="22">
        <v>51</v>
      </c>
      <c r="C49" s="16">
        <v>377.90333333333336</v>
      </c>
      <c r="D49" s="16">
        <v>141482.99000000002</v>
      </c>
      <c r="E49" s="16"/>
      <c r="F49" s="16">
        <v>1233.8444444444444</v>
      </c>
      <c r="G49" s="16">
        <v>1432.7204067217851</v>
      </c>
      <c r="H49" s="8">
        <f t="shared" si="0"/>
        <v>5532.0056646098001</v>
      </c>
      <c r="I49" s="9" t="str">
        <f t="shared" si="1"/>
        <v>&lt;DL</v>
      </c>
      <c r="J49" s="9">
        <f t="shared" si="2"/>
        <v>135950.98433539021</v>
      </c>
      <c r="K49" s="9"/>
      <c r="L49" s="12" t="s">
        <v>142</v>
      </c>
      <c r="M49" s="44"/>
      <c r="N49" s="44"/>
      <c r="P49" s="43"/>
      <c r="Q49" s="39"/>
      <c r="R49" s="39"/>
      <c r="S49" s="39"/>
      <c r="T49" s="39"/>
      <c r="U49" s="39"/>
      <c r="V49" s="39"/>
      <c r="W49" s="39"/>
      <c r="X49" s="39"/>
      <c r="Y49" s="45"/>
      <c r="Z49" s="45"/>
      <c r="AB49" s="25"/>
      <c r="AC49" s="27"/>
      <c r="AD49" s="27"/>
      <c r="AE49" s="25"/>
      <c r="AF49" s="27"/>
      <c r="AG49" s="27"/>
      <c r="AH49" s="25"/>
      <c r="AI49" s="27"/>
      <c r="AJ49" s="27"/>
    </row>
    <row r="50" spans="2:36" ht="22" x14ac:dyDescent="0.25">
      <c r="B50" s="22">
        <v>52</v>
      </c>
      <c r="C50" s="16">
        <v>17593.533333333336</v>
      </c>
      <c r="D50" s="16">
        <v>573488.97</v>
      </c>
      <c r="E50" s="16"/>
      <c r="F50" s="16">
        <v>16492.154444444444</v>
      </c>
      <c r="G50" s="16">
        <v>2700.7752784963463</v>
      </c>
      <c r="H50" s="8">
        <f t="shared" si="0"/>
        <v>24594.480279933483</v>
      </c>
      <c r="I50" s="9" t="str">
        <f t="shared" si="1"/>
        <v>&lt;DL</v>
      </c>
      <c r="J50" s="9">
        <f t="shared" si="2"/>
        <v>548894.48972006654</v>
      </c>
      <c r="K50" s="9"/>
      <c r="L50" s="33" t="s">
        <v>146</v>
      </c>
      <c r="M50" s="44"/>
      <c r="N50" s="44"/>
      <c r="P50" s="43"/>
      <c r="Q50" s="39"/>
      <c r="R50" s="39"/>
      <c r="S50" s="45"/>
      <c r="T50" s="45"/>
      <c r="U50" s="39"/>
      <c r="V50" s="39"/>
      <c r="W50" s="39"/>
      <c r="X50" s="39"/>
      <c r="Y50" s="39"/>
      <c r="Z50" s="39"/>
      <c r="AB50" s="25"/>
      <c r="AC50" s="27"/>
      <c r="AD50" s="27"/>
      <c r="AE50" s="25"/>
      <c r="AF50" s="27"/>
      <c r="AG50" s="27"/>
      <c r="AH50" s="25"/>
      <c r="AI50" s="27"/>
      <c r="AJ50" s="27"/>
    </row>
    <row r="51" spans="2:36" ht="12.5" x14ac:dyDescent="0.25">
      <c r="B51" s="22">
        <v>53</v>
      </c>
      <c r="C51" s="16">
        <v>1111.53</v>
      </c>
      <c r="D51" s="16">
        <v>64011.58666666667</v>
      </c>
      <c r="E51" s="16"/>
      <c r="F51" s="16">
        <v>855.88333333333321</v>
      </c>
      <c r="G51" s="16">
        <v>578.55495588386248</v>
      </c>
      <c r="H51" s="8">
        <f t="shared" si="0"/>
        <v>2591.5482009849206</v>
      </c>
      <c r="I51" s="9" t="str">
        <f t="shared" si="1"/>
        <v>&lt;DL</v>
      </c>
      <c r="J51" s="9">
        <f t="shared" si="2"/>
        <v>61420.038465681748</v>
      </c>
      <c r="K51" s="9"/>
      <c r="L51" s="10" t="s">
        <v>143</v>
      </c>
      <c r="M51" s="44"/>
      <c r="N51" s="44"/>
      <c r="P51" s="43"/>
      <c r="Q51" s="39"/>
      <c r="R51" s="39"/>
      <c r="S51" s="45"/>
      <c r="T51" s="45"/>
      <c r="U51" s="39"/>
      <c r="V51" s="39"/>
      <c r="W51" s="39"/>
      <c r="X51" s="39"/>
      <c r="Y51" s="39"/>
      <c r="Z51" s="39"/>
      <c r="AB51" s="25"/>
      <c r="AC51" s="27"/>
      <c r="AD51" s="27"/>
      <c r="AE51" s="25"/>
      <c r="AF51" s="27"/>
      <c r="AG51" s="27"/>
      <c r="AH51" s="25"/>
      <c r="AI51" s="27"/>
      <c r="AJ51" s="27"/>
    </row>
    <row r="52" spans="2:36" ht="22" x14ac:dyDescent="0.25">
      <c r="B52" s="22">
        <v>54</v>
      </c>
      <c r="C52" s="16">
        <v>457921.24666666664</v>
      </c>
      <c r="D52" s="16">
        <v>4402399.88</v>
      </c>
      <c r="E52" s="16"/>
      <c r="F52" s="16">
        <v>413153.7888888889</v>
      </c>
      <c r="G52" s="16">
        <v>29622.335235898609</v>
      </c>
      <c r="H52" s="8">
        <f t="shared" si="0"/>
        <v>502020.79459658475</v>
      </c>
      <c r="I52" s="9" t="str">
        <f t="shared" si="1"/>
        <v>&lt;DL</v>
      </c>
      <c r="J52" s="9">
        <f t="shared" si="2"/>
        <v>3900379.0854034154</v>
      </c>
      <c r="K52" s="9"/>
      <c r="L52" s="12" t="s">
        <v>231</v>
      </c>
      <c r="M52" s="44"/>
      <c r="N52" s="44"/>
      <c r="P52" s="43"/>
      <c r="Q52" s="39"/>
      <c r="R52" s="39"/>
      <c r="S52" s="45"/>
      <c r="T52" s="45"/>
      <c r="U52" s="39"/>
      <c r="V52" s="39"/>
      <c r="W52" s="39"/>
      <c r="X52" s="39"/>
      <c r="Y52" s="45"/>
      <c r="Z52" s="45"/>
      <c r="AB52" s="25"/>
      <c r="AC52" s="27"/>
      <c r="AD52" s="27"/>
      <c r="AE52" s="25"/>
      <c r="AF52" s="27"/>
      <c r="AG52" s="27"/>
      <c r="AH52" s="25"/>
      <c r="AI52" s="27"/>
      <c r="AJ52" s="27"/>
    </row>
    <row r="53" spans="2:36" ht="12.5" x14ac:dyDescent="0.25">
      <c r="B53" s="22">
        <v>55</v>
      </c>
      <c r="C53" s="16">
        <v>13833.036666666667</v>
      </c>
      <c r="D53" s="16">
        <v>1234780.8866666667</v>
      </c>
      <c r="E53" s="16"/>
      <c r="F53" s="16">
        <v>10017.943333333335</v>
      </c>
      <c r="G53" s="16">
        <v>2193.6819729800782</v>
      </c>
      <c r="H53" s="8">
        <f t="shared" si="0"/>
        <v>16598.989252273568</v>
      </c>
      <c r="I53" s="9" t="str">
        <f t="shared" si="1"/>
        <v>&lt;DL</v>
      </c>
      <c r="J53" s="9">
        <f t="shared" si="2"/>
        <v>1218181.8974143933</v>
      </c>
      <c r="K53" s="9"/>
      <c r="L53" s="12" t="s">
        <v>44</v>
      </c>
      <c r="M53" s="44"/>
      <c r="N53" s="44"/>
      <c r="P53" s="43"/>
      <c r="Q53" s="39"/>
      <c r="R53" s="39"/>
      <c r="S53" s="39"/>
      <c r="T53" s="39"/>
      <c r="U53" s="39"/>
      <c r="V53" s="45"/>
      <c r="W53" s="45"/>
      <c r="X53" s="39"/>
      <c r="Y53" s="39"/>
      <c r="Z53" s="39"/>
      <c r="AB53" s="25"/>
      <c r="AC53" s="27"/>
      <c r="AD53" s="27"/>
      <c r="AE53" s="25"/>
      <c r="AF53" s="27"/>
      <c r="AG53" s="27"/>
      <c r="AH53" s="25"/>
      <c r="AI53" s="27"/>
      <c r="AJ53" s="27"/>
    </row>
    <row r="54" spans="2:36" ht="12.75" customHeight="1" x14ac:dyDescent="0.25">
      <c r="B54" s="22">
        <v>56</v>
      </c>
      <c r="C54" s="16">
        <v>3603384.5466666669</v>
      </c>
      <c r="D54" s="16">
        <v>60004757.590000004</v>
      </c>
      <c r="E54" s="16"/>
      <c r="F54" s="16">
        <v>4848601.8866666667</v>
      </c>
      <c r="G54" s="16">
        <v>613909.23669434455</v>
      </c>
      <c r="H54" s="8">
        <f t="shared" si="0"/>
        <v>6690329.5967497006</v>
      </c>
      <c r="I54" s="9" t="str">
        <f t="shared" si="1"/>
        <v>&lt;DL</v>
      </c>
      <c r="J54" s="9">
        <f t="shared" si="2"/>
        <v>53314427.993250303</v>
      </c>
      <c r="K54" s="9"/>
      <c r="L54" s="23" t="s">
        <v>46</v>
      </c>
      <c r="M54" s="44"/>
      <c r="N54" s="44"/>
      <c r="P54" s="43"/>
      <c r="Q54" s="39"/>
      <c r="R54" s="39"/>
      <c r="S54" s="39"/>
      <c r="T54" s="39"/>
      <c r="U54" s="39"/>
      <c r="V54" s="39"/>
      <c r="W54" s="39"/>
      <c r="X54" s="39"/>
      <c r="Y54" s="45"/>
      <c r="Z54" s="45"/>
      <c r="AB54" s="25"/>
      <c r="AC54" s="27"/>
      <c r="AD54" s="27"/>
      <c r="AE54" s="25"/>
      <c r="AF54" s="27"/>
      <c r="AG54" s="27"/>
      <c r="AH54" s="25"/>
      <c r="AI54" s="27"/>
      <c r="AJ54" s="27"/>
    </row>
    <row r="55" spans="2:36" ht="22" x14ac:dyDescent="0.25">
      <c r="B55" s="22">
        <v>57</v>
      </c>
      <c r="C55" s="16">
        <v>51570.303333333337</v>
      </c>
      <c r="D55" s="16">
        <v>4456657.13</v>
      </c>
      <c r="E55" s="16"/>
      <c r="F55" s="16">
        <v>61294.352222222216</v>
      </c>
      <c r="G55" s="16">
        <v>7768.0483772219986</v>
      </c>
      <c r="H55" s="8">
        <f t="shared" si="0"/>
        <v>84598.497353888204</v>
      </c>
      <c r="I55" s="9" t="str">
        <f t="shared" si="1"/>
        <v>&lt;DL</v>
      </c>
      <c r="J55" s="9">
        <f t="shared" si="2"/>
        <v>4372058.6326461118</v>
      </c>
      <c r="K55" s="9"/>
      <c r="L55" s="12" t="s">
        <v>324</v>
      </c>
      <c r="M55" s="44"/>
      <c r="N55" s="44"/>
      <c r="P55" s="43"/>
      <c r="Q55" s="39"/>
      <c r="R55" s="39"/>
      <c r="S55" s="39"/>
      <c r="T55" s="39"/>
      <c r="U55" s="39"/>
      <c r="V55" s="39"/>
      <c r="W55" s="39"/>
      <c r="X55" s="39"/>
      <c r="Y55" s="45"/>
      <c r="Z55" s="45"/>
      <c r="AB55" s="25"/>
      <c r="AC55" s="27"/>
      <c r="AD55" s="27"/>
      <c r="AE55" s="25"/>
      <c r="AF55" s="27"/>
      <c r="AG55" s="27"/>
      <c r="AH55" s="25"/>
      <c r="AI55" s="27"/>
      <c r="AJ55" s="27"/>
    </row>
    <row r="56" spans="2:36" ht="22" x14ac:dyDescent="0.25">
      <c r="B56" s="22">
        <v>58</v>
      </c>
      <c r="C56" s="16">
        <v>23425.536666666667</v>
      </c>
      <c r="D56" s="16">
        <v>362956.2</v>
      </c>
      <c r="E56" s="16"/>
      <c r="F56" s="16">
        <v>13184.408888888889</v>
      </c>
      <c r="G56" s="16">
        <v>2115.3420896192692</v>
      </c>
      <c r="H56" s="8">
        <f t="shared" si="0"/>
        <v>19530.435157746695</v>
      </c>
      <c r="I56" s="9">
        <f t="shared" si="1"/>
        <v>3895.1015089199718</v>
      </c>
      <c r="J56" s="9">
        <f t="shared" si="2"/>
        <v>343425.76484225329</v>
      </c>
      <c r="K56" s="9"/>
      <c r="L56" s="12" t="s">
        <v>144</v>
      </c>
      <c r="M56" s="44"/>
      <c r="N56" s="44"/>
      <c r="P56" s="43"/>
      <c r="Q56" s="39"/>
      <c r="R56" s="39"/>
      <c r="S56" s="39"/>
      <c r="T56" s="39"/>
      <c r="U56" s="39"/>
      <c r="V56" s="45"/>
      <c r="W56" s="45"/>
      <c r="X56" s="39"/>
      <c r="Y56" s="45"/>
      <c r="Z56" s="45"/>
      <c r="AB56" s="25"/>
      <c r="AC56" s="27"/>
      <c r="AD56" s="27"/>
      <c r="AE56" s="25"/>
      <c r="AF56" s="27"/>
      <c r="AG56" s="27"/>
      <c r="AH56" s="25"/>
      <c r="AI56" s="27"/>
      <c r="AJ56" s="27"/>
    </row>
    <row r="57" spans="2:36" ht="12.5" x14ac:dyDescent="0.25">
      <c r="B57" s="22">
        <v>59</v>
      </c>
      <c r="C57" s="16">
        <v>500.18666666666667</v>
      </c>
      <c r="D57" s="16">
        <v>48570.523333333338</v>
      </c>
      <c r="E57" s="16"/>
      <c r="F57" s="16">
        <v>411.25111111111113</v>
      </c>
      <c r="G57" s="16">
        <v>184.98896619748641</v>
      </c>
      <c r="H57" s="8">
        <f t="shared" si="0"/>
        <v>966.21800970357026</v>
      </c>
      <c r="I57" s="9" t="str">
        <f t="shared" si="1"/>
        <v>&lt;DL</v>
      </c>
      <c r="J57" s="9">
        <f t="shared" si="2"/>
        <v>47604.305323629771</v>
      </c>
      <c r="K57" s="9"/>
      <c r="L57" s="12" t="s">
        <v>47</v>
      </c>
      <c r="M57" s="44"/>
      <c r="N57" s="44"/>
      <c r="P57" s="43"/>
      <c r="Q57" s="39"/>
      <c r="R57" s="39"/>
      <c r="S57" s="45"/>
      <c r="T57" s="45"/>
      <c r="U57" s="39"/>
      <c r="V57" s="39"/>
      <c r="W57" s="39"/>
      <c r="X57" s="39"/>
      <c r="Y57" s="39"/>
      <c r="Z57" s="39"/>
      <c r="AB57" s="25"/>
      <c r="AC57" s="27"/>
      <c r="AD57" s="27"/>
      <c r="AE57" s="25"/>
      <c r="AF57" s="27"/>
      <c r="AG57" s="27"/>
      <c r="AH57" s="25"/>
      <c r="AI57" s="27"/>
      <c r="AJ57" s="27"/>
    </row>
    <row r="58" spans="2:36" ht="22" x14ac:dyDescent="0.25">
      <c r="B58" s="22">
        <v>60</v>
      </c>
      <c r="C58" s="16">
        <v>6025.2733333333335</v>
      </c>
      <c r="D58" s="16">
        <v>93299.26</v>
      </c>
      <c r="E58" s="16"/>
      <c r="F58" s="16">
        <v>1363.4733333333334</v>
      </c>
      <c r="G58" s="16">
        <v>1090.2738515671699</v>
      </c>
      <c r="H58" s="8">
        <f t="shared" si="0"/>
        <v>4634.2948880348431</v>
      </c>
      <c r="I58" s="9">
        <f t="shared" si="1"/>
        <v>1390.9784452984904</v>
      </c>
      <c r="J58" s="9">
        <f t="shared" si="2"/>
        <v>88664.965111965153</v>
      </c>
      <c r="K58" s="9"/>
      <c r="L58" s="33" t="s">
        <v>325</v>
      </c>
      <c r="M58" s="44"/>
      <c r="N58" s="44"/>
      <c r="P58" s="43"/>
      <c r="Q58" s="39"/>
      <c r="R58" s="39"/>
      <c r="S58" s="39"/>
      <c r="T58" s="39"/>
      <c r="U58" s="39"/>
      <c r="V58" s="45"/>
      <c r="W58" s="45"/>
      <c r="X58" s="39"/>
      <c r="Y58" s="39"/>
      <c r="Z58" s="39"/>
      <c r="AB58" s="25"/>
      <c r="AC58" s="27"/>
      <c r="AD58" s="27"/>
      <c r="AE58" s="25"/>
      <c r="AF58" s="27"/>
      <c r="AG58" s="27"/>
      <c r="AH58" s="25"/>
      <c r="AI58" s="27"/>
      <c r="AJ58" s="27"/>
    </row>
    <row r="59" spans="2:36" ht="12.5" x14ac:dyDescent="0.25">
      <c r="B59" s="22">
        <v>61</v>
      </c>
      <c r="C59" s="16">
        <v>411.25333333333333</v>
      </c>
      <c r="D59" s="16">
        <v>66712.45</v>
      </c>
      <c r="E59" s="16"/>
      <c r="F59" s="16">
        <v>74.096666666666664</v>
      </c>
      <c r="G59" s="16">
        <v>39.033648020365433</v>
      </c>
      <c r="H59" s="8">
        <f t="shared" si="0"/>
        <v>191.19761072776296</v>
      </c>
      <c r="I59" s="9">
        <f t="shared" si="1"/>
        <v>220.05572260557037</v>
      </c>
      <c r="J59" s="9">
        <f t="shared" si="2"/>
        <v>66521.252389272238</v>
      </c>
      <c r="K59" s="9"/>
      <c r="L59" s="10" t="s">
        <v>145</v>
      </c>
      <c r="M59" s="44"/>
      <c r="N59" s="44"/>
      <c r="P59" s="43"/>
      <c r="Q59" s="39"/>
      <c r="R59" s="39"/>
      <c r="S59" s="39"/>
      <c r="T59" s="39"/>
      <c r="U59" s="39"/>
      <c r="V59" s="45"/>
      <c r="W59" s="45"/>
      <c r="X59" s="39"/>
      <c r="Y59" s="39"/>
      <c r="Z59" s="39"/>
      <c r="AB59" s="25"/>
      <c r="AC59" s="47"/>
      <c r="AD59" s="27"/>
      <c r="AE59" s="25"/>
      <c r="AF59" s="27"/>
      <c r="AG59" s="27"/>
      <c r="AH59" s="25"/>
      <c r="AI59" s="27"/>
      <c r="AJ59" s="27"/>
    </row>
    <row r="60" spans="2:36" ht="12.5" x14ac:dyDescent="0.25">
      <c r="B60" s="22">
        <v>62</v>
      </c>
      <c r="C60" s="16">
        <v>1222.6666666666667</v>
      </c>
      <c r="D60" s="16">
        <v>112328.95666666667</v>
      </c>
      <c r="E60" s="16"/>
      <c r="F60" s="16">
        <v>1485.8266666666668</v>
      </c>
      <c r="G60" s="16">
        <v>933.42612227451855</v>
      </c>
      <c r="H60" s="8">
        <f t="shared" si="0"/>
        <v>4286.1050334902229</v>
      </c>
      <c r="I60" s="9" t="str">
        <f t="shared" si="1"/>
        <v>&lt;DL</v>
      </c>
      <c r="J60" s="9">
        <f t="shared" si="2"/>
        <v>108042.85163317644</v>
      </c>
      <c r="K60" s="9"/>
      <c r="L60" s="10" t="s">
        <v>145</v>
      </c>
      <c r="M60" s="44"/>
      <c r="N60" s="44"/>
      <c r="P60" s="43"/>
      <c r="Q60" s="39"/>
      <c r="R60" s="39"/>
      <c r="S60" s="39"/>
      <c r="T60" s="39"/>
      <c r="U60" s="39"/>
      <c r="V60" s="45"/>
      <c r="W60" s="45"/>
      <c r="X60" s="39"/>
      <c r="Y60" s="39"/>
      <c r="Z60" s="39"/>
      <c r="AB60" s="25"/>
      <c r="AC60" s="47"/>
      <c r="AD60" s="27"/>
      <c r="AE60" s="25"/>
      <c r="AF60" s="27"/>
      <c r="AG60" s="27"/>
      <c r="AH60" s="25"/>
      <c r="AI60" s="27"/>
      <c r="AJ60" s="27"/>
    </row>
    <row r="61" spans="2:36" ht="22" x14ac:dyDescent="0.25">
      <c r="B61" s="22">
        <v>63</v>
      </c>
      <c r="C61" s="16">
        <v>14055.79</v>
      </c>
      <c r="D61" s="16">
        <v>254088.59333333335</v>
      </c>
      <c r="E61" s="16"/>
      <c r="F61" s="16">
        <v>9154.1033333333326</v>
      </c>
      <c r="G61" s="16">
        <v>1798.4315275384952</v>
      </c>
      <c r="H61" s="8">
        <f t="shared" si="0"/>
        <v>14549.397915948819</v>
      </c>
      <c r="I61" s="9" t="str">
        <f t="shared" si="1"/>
        <v>&lt;DL</v>
      </c>
      <c r="J61" s="9">
        <f t="shared" si="2"/>
        <v>239539.19541738453</v>
      </c>
      <c r="K61" s="9"/>
      <c r="L61" s="12" t="s">
        <v>326</v>
      </c>
      <c r="M61" s="44"/>
      <c r="N61" s="44"/>
      <c r="P61" s="43"/>
      <c r="Q61" s="39"/>
      <c r="R61" s="39"/>
      <c r="S61" s="39"/>
      <c r="T61" s="39"/>
      <c r="U61" s="39"/>
      <c r="V61" s="39"/>
      <c r="W61" s="39"/>
      <c r="X61" s="39"/>
      <c r="Y61" s="45"/>
      <c r="Z61" s="45"/>
      <c r="AB61" s="25"/>
      <c r="AC61" s="27"/>
      <c r="AD61" s="27"/>
      <c r="AE61" s="25"/>
      <c r="AF61" s="27"/>
      <c r="AG61" s="27"/>
      <c r="AH61" s="25"/>
      <c r="AI61" s="27"/>
      <c r="AJ61" s="27"/>
    </row>
    <row r="62" spans="2:36" ht="22" x14ac:dyDescent="0.25">
      <c r="B62" s="22">
        <v>64</v>
      </c>
      <c r="C62" s="16">
        <v>18728.68</v>
      </c>
      <c r="D62" s="16">
        <v>2817700.78</v>
      </c>
      <c r="E62" s="16"/>
      <c r="F62" s="16">
        <v>6896.8222222222221</v>
      </c>
      <c r="G62" s="16">
        <v>3249.2498941556296</v>
      </c>
      <c r="H62" s="8">
        <f t="shared" si="0"/>
        <v>16644.57190468911</v>
      </c>
      <c r="I62" s="9">
        <f t="shared" si="1"/>
        <v>2084.1080953108903</v>
      </c>
      <c r="J62" s="9">
        <f t="shared" si="2"/>
        <v>2801056.2080953107</v>
      </c>
      <c r="K62" s="9"/>
      <c r="L62" s="12" t="s">
        <v>327</v>
      </c>
      <c r="M62" s="44"/>
      <c r="N62" s="44"/>
      <c r="P62" s="43"/>
      <c r="Q62" s="45"/>
      <c r="R62" s="39"/>
      <c r="S62" s="45"/>
      <c r="T62" s="45"/>
      <c r="U62" s="39"/>
      <c r="V62" s="45"/>
      <c r="W62" s="45"/>
      <c r="X62" s="39"/>
      <c r="Y62" s="39"/>
      <c r="Z62" s="39"/>
      <c r="AB62" s="25"/>
      <c r="AC62" s="27"/>
      <c r="AD62" s="27"/>
      <c r="AE62" s="25"/>
      <c r="AF62" s="27"/>
      <c r="AG62" s="27"/>
      <c r="AH62" s="25"/>
      <c r="AI62" s="27"/>
      <c r="AJ62" s="27"/>
    </row>
    <row r="63" spans="2:36" ht="12.5" x14ac:dyDescent="0.25">
      <c r="B63" s="22">
        <v>65</v>
      </c>
      <c r="C63" s="16">
        <v>6459.1033333333326</v>
      </c>
      <c r="D63" s="16">
        <v>269640.48333333334</v>
      </c>
      <c r="E63" s="16"/>
      <c r="F63" s="16">
        <v>2319.4766666666669</v>
      </c>
      <c r="G63" s="16">
        <v>617.91577261342445</v>
      </c>
      <c r="H63" s="8">
        <f t="shared" si="0"/>
        <v>4173.2239845069398</v>
      </c>
      <c r="I63" s="9">
        <f t="shared" si="1"/>
        <v>2285.8793488263927</v>
      </c>
      <c r="J63" s="9">
        <f t="shared" si="2"/>
        <v>265467.25934882642</v>
      </c>
      <c r="K63" s="9"/>
      <c r="L63" s="10" t="s">
        <v>51</v>
      </c>
      <c r="M63" s="44"/>
      <c r="N63" s="44"/>
      <c r="P63" s="43"/>
      <c r="Q63" s="39"/>
      <c r="R63" s="39"/>
      <c r="S63" s="39"/>
      <c r="T63" s="39"/>
      <c r="U63" s="39"/>
      <c r="V63" s="39"/>
      <c r="W63" s="39"/>
      <c r="X63" s="39"/>
      <c r="Y63" s="45"/>
      <c r="Z63" s="45"/>
      <c r="AB63" s="25"/>
      <c r="AC63" s="27"/>
      <c r="AD63" s="27"/>
      <c r="AE63" s="25"/>
      <c r="AF63" s="27"/>
      <c r="AG63" s="27"/>
      <c r="AH63" s="25"/>
      <c r="AI63" s="27"/>
      <c r="AJ63" s="27"/>
    </row>
    <row r="64" spans="2:36" ht="22" x14ac:dyDescent="0.25">
      <c r="B64" s="22">
        <v>66</v>
      </c>
      <c r="C64" s="16">
        <v>10395.966666666667</v>
      </c>
      <c r="D64" s="16">
        <v>1145384.4833333334</v>
      </c>
      <c r="E64" s="16"/>
      <c r="F64" s="16">
        <v>4224.3200000000006</v>
      </c>
      <c r="G64" s="16">
        <v>2290.2847259771988</v>
      </c>
      <c r="H64" s="8">
        <f t="shared" si="0"/>
        <v>11095.174177931596</v>
      </c>
      <c r="I64" s="9" t="str">
        <f t="shared" si="1"/>
        <v>&lt;DL</v>
      </c>
      <c r="J64" s="9">
        <f t="shared" si="2"/>
        <v>1134289.3091554018</v>
      </c>
      <c r="K64" s="9"/>
      <c r="L64" s="12" t="s">
        <v>328</v>
      </c>
      <c r="M64" s="44"/>
      <c r="N64" s="44"/>
      <c r="P64" s="43"/>
      <c r="Q64" s="45"/>
      <c r="R64" s="39"/>
      <c r="S64" s="45"/>
      <c r="T64" s="45"/>
      <c r="U64" s="39"/>
      <c r="V64" s="39"/>
      <c r="W64" s="39"/>
      <c r="X64" s="39"/>
      <c r="Y64" s="39"/>
      <c r="Z64" s="39"/>
      <c r="AB64" s="25"/>
      <c r="AC64" s="27"/>
      <c r="AD64" s="27"/>
      <c r="AE64" s="25"/>
      <c r="AF64" s="27"/>
      <c r="AG64" s="27"/>
      <c r="AH64" s="25"/>
      <c r="AI64" s="27"/>
      <c r="AJ64" s="27"/>
    </row>
    <row r="65" spans="2:36" ht="12.5" x14ac:dyDescent="0.25">
      <c r="B65" s="22">
        <v>67</v>
      </c>
      <c r="C65" s="16">
        <v>1533.9333333333332</v>
      </c>
      <c r="D65" s="16">
        <v>1802679.88</v>
      </c>
      <c r="E65" s="16"/>
      <c r="F65" s="16">
        <v>718.7688888888888</v>
      </c>
      <c r="G65" s="16">
        <v>228.96145520670188</v>
      </c>
      <c r="H65" s="8">
        <f t="shared" si="0"/>
        <v>1405.6532545089945</v>
      </c>
      <c r="I65" s="9">
        <f t="shared" si="1"/>
        <v>128.28007882433872</v>
      </c>
      <c r="J65" s="9">
        <f t="shared" si="2"/>
        <v>1801274.2267454909</v>
      </c>
      <c r="K65" s="9"/>
      <c r="L65" s="10" t="s">
        <v>232</v>
      </c>
      <c r="M65" s="44"/>
      <c r="N65" s="44"/>
      <c r="P65" s="43"/>
      <c r="Q65" s="45"/>
      <c r="R65" s="39"/>
      <c r="S65" s="45"/>
      <c r="T65" s="45"/>
      <c r="U65" s="39"/>
      <c r="V65" s="39"/>
      <c r="W65" s="39"/>
      <c r="X65" s="39"/>
      <c r="Y65" s="39"/>
      <c r="Z65" s="39"/>
      <c r="AB65" s="25"/>
      <c r="AC65" s="27"/>
      <c r="AD65" s="27"/>
      <c r="AE65" s="25"/>
      <c r="AF65" s="27"/>
      <c r="AG65" s="27"/>
      <c r="AH65" s="25"/>
      <c r="AI65" s="27"/>
      <c r="AJ65" s="27"/>
    </row>
    <row r="66" spans="2:36" ht="12.5" x14ac:dyDescent="0.25">
      <c r="B66" s="22">
        <v>68</v>
      </c>
      <c r="C66" s="16">
        <v>8282.993333333332</v>
      </c>
      <c r="D66" s="16">
        <v>5925716.6266666679</v>
      </c>
      <c r="E66" s="16"/>
      <c r="F66" s="16">
        <v>4305.7311111111112</v>
      </c>
      <c r="G66" s="16">
        <v>783.09577634988955</v>
      </c>
      <c r="H66" s="8">
        <f t="shared" si="0"/>
        <v>6655.0184401607803</v>
      </c>
      <c r="I66" s="9">
        <f t="shared" si="1"/>
        <v>1627.9748931725517</v>
      </c>
      <c r="J66" s="9">
        <f t="shared" si="2"/>
        <v>5919061.608226507</v>
      </c>
      <c r="K66" s="9"/>
      <c r="L66" s="10" t="s">
        <v>232</v>
      </c>
      <c r="M66" s="44"/>
      <c r="N66" s="44"/>
      <c r="P66" s="43"/>
      <c r="Q66" s="45"/>
      <c r="R66" s="39"/>
      <c r="S66" s="45"/>
      <c r="T66" s="45"/>
      <c r="U66" s="39"/>
      <c r="V66" s="39"/>
      <c r="W66" s="39"/>
      <c r="X66" s="39"/>
      <c r="Y66" s="39"/>
      <c r="Z66" s="39"/>
      <c r="AB66" s="25"/>
      <c r="AC66" s="27"/>
      <c r="AD66" s="27"/>
      <c r="AE66" s="25"/>
      <c r="AF66" s="27"/>
      <c r="AG66" s="27"/>
      <c r="AH66" s="25"/>
      <c r="AI66" s="27"/>
      <c r="AJ66" s="27"/>
    </row>
    <row r="67" spans="2:36" ht="22" x14ac:dyDescent="0.25">
      <c r="B67" s="22">
        <v>69</v>
      </c>
      <c r="C67" s="16">
        <v>1911.89</v>
      </c>
      <c r="D67" s="16">
        <v>49341662.560000002</v>
      </c>
      <c r="E67" s="16"/>
      <c r="F67" s="16">
        <v>1845.2455555555555</v>
      </c>
      <c r="G67" s="16">
        <v>1252.3318263070223</v>
      </c>
      <c r="H67" s="8">
        <f t="shared" si="0"/>
        <v>5602.2410344766222</v>
      </c>
      <c r="I67" s="9" t="str">
        <f t="shared" si="1"/>
        <v>&lt;DL</v>
      </c>
      <c r="J67" s="9">
        <f t="shared" si="2"/>
        <v>49336060.318965524</v>
      </c>
      <c r="K67" s="9"/>
      <c r="L67" s="12" t="s">
        <v>329</v>
      </c>
      <c r="M67" s="44"/>
      <c r="N67" s="44"/>
      <c r="P67" s="43"/>
      <c r="Q67" s="39"/>
      <c r="R67" s="39"/>
      <c r="S67" s="39"/>
      <c r="T67" s="39"/>
      <c r="U67" s="39"/>
      <c r="V67" s="45"/>
      <c r="W67" s="45"/>
      <c r="X67" s="39"/>
      <c r="Y67" s="39"/>
      <c r="Z67" s="39"/>
      <c r="AB67" s="25"/>
      <c r="AC67" s="27"/>
      <c r="AD67" s="27"/>
      <c r="AE67" s="25"/>
      <c r="AF67" s="27"/>
      <c r="AG67" s="27"/>
      <c r="AH67" s="25"/>
      <c r="AI67" s="27"/>
      <c r="AJ67" s="27"/>
    </row>
    <row r="68" spans="2:36" ht="22" x14ac:dyDescent="0.25">
      <c r="B68" s="22">
        <v>70</v>
      </c>
      <c r="C68" s="16">
        <v>2690.0433333333335</v>
      </c>
      <c r="D68" s="16">
        <v>28257.39</v>
      </c>
      <c r="E68" s="16"/>
      <c r="F68" s="16">
        <v>2693.7522222222228</v>
      </c>
      <c r="G68" s="16">
        <v>654.50147274542019</v>
      </c>
      <c r="H68" s="8">
        <f t="shared" si="0"/>
        <v>4657.2566404584832</v>
      </c>
      <c r="I68" s="9" t="str">
        <f t="shared" si="1"/>
        <v>&lt;DL</v>
      </c>
      <c r="J68" s="9">
        <f t="shared" si="2"/>
        <v>23600.133359541516</v>
      </c>
      <c r="K68" s="9"/>
      <c r="L68" s="12" t="s">
        <v>265</v>
      </c>
      <c r="M68" s="44"/>
      <c r="N68" s="44"/>
      <c r="P68" s="43"/>
      <c r="Q68" s="45"/>
      <c r="R68" s="39"/>
      <c r="S68" s="45"/>
      <c r="T68" s="45"/>
      <c r="U68" s="39"/>
      <c r="V68" s="39"/>
      <c r="W68" s="39"/>
      <c r="X68" s="39"/>
      <c r="Y68" s="45"/>
      <c r="Z68" s="45"/>
      <c r="AB68" s="25"/>
      <c r="AC68" s="27"/>
      <c r="AD68" s="27"/>
      <c r="AE68" s="25"/>
      <c r="AF68" s="27"/>
      <c r="AG68" s="27"/>
      <c r="AH68" s="25"/>
      <c r="AI68" s="27"/>
      <c r="AJ68" s="27"/>
    </row>
    <row r="69" spans="2:36" ht="12.75" customHeight="1" x14ac:dyDescent="0.25">
      <c r="B69" s="22">
        <v>71</v>
      </c>
      <c r="C69" s="16">
        <v>300.12333333333333</v>
      </c>
      <c r="D69" s="16">
        <v>15391.1</v>
      </c>
      <c r="E69" s="16"/>
      <c r="F69" s="16">
        <v>351.98444444444448</v>
      </c>
      <c r="G69" s="16">
        <v>234.31899155575013</v>
      </c>
      <c r="H69" s="8">
        <f t="shared" ref="H69:H132" si="3">F69+3*G69</f>
        <v>1054.9414191116948</v>
      </c>
      <c r="I69" s="9" t="str">
        <f t="shared" ref="I69:I132" si="4">IF(C69&gt;$H69,C69-H69,"&lt;DL")</f>
        <v>&lt;DL</v>
      </c>
      <c r="J69" s="9">
        <f t="shared" ref="J69:J132" si="5">IF(D69&gt;$H69,D69-H69,"&lt;DL")</f>
        <v>14336.158580888306</v>
      </c>
      <c r="K69" s="9"/>
      <c r="L69" s="23" t="s">
        <v>266</v>
      </c>
      <c r="M69" s="44"/>
      <c r="N69" s="44"/>
      <c r="P69" s="43"/>
      <c r="Q69" s="39"/>
      <c r="R69" s="39"/>
      <c r="S69" s="39"/>
      <c r="T69" s="39"/>
      <c r="U69" s="39"/>
      <c r="V69" s="45"/>
      <c r="W69" s="45"/>
      <c r="X69" s="39"/>
      <c r="Y69" s="39"/>
      <c r="Z69" s="39"/>
      <c r="AB69" s="25"/>
      <c r="AC69" s="27"/>
      <c r="AD69" s="27"/>
      <c r="AE69" s="25"/>
      <c r="AF69" s="27"/>
      <c r="AG69" s="27"/>
      <c r="AH69" s="46"/>
      <c r="AI69" s="27"/>
      <c r="AJ69" s="27"/>
    </row>
    <row r="70" spans="2:36" ht="12.5" x14ac:dyDescent="0.25">
      <c r="B70" s="22">
        <v>72</v>
      </c>
      <c r="C70" s="16">
        <v>522.39333333333332</v>
      </c>
      <c r="D70" s="16">
        <v>3212.5400000000004</v>
      </c>
      <c r="E70" s="16"/>
      <c r="F70" s="16">
        <v>863.27555555555557</v>
      </c>
      <c r="G70" s="16">
        <v>211.29288246763426</v>
      </c>
      <c r="H70" s="8">
        <f t="shared" si="3"/>
        <v>1497.1542029584584</v>
      </c>
      <c r="I70" s="9" t="str">
        <f t="shared" si="4"/>
        <v>&lt;DL</v>
      </c>
      <c r="J70" s="9">
        <f t="shared" si="5"/>
        <v>1715.385797041542</v>
      </c>
      <c r="K70" s="9"/>
      <c r="L70" s="23" t="s">
        <v>266</v>
      </c>
      <c r="M70" s="44"/>
      <c r="N70" s="44"/>
      <c r="P70" s="43"/>
      <c r="Q70" s="45"/>
      <c r="R70" s="39"/>
      <c r="S70" s="39"/>
      <c r="T70" s="39"/>
      <c r="U70" s="39"/>
      <c r="V70" s="39"/>
      <c r="W70" s="39"/>
      <c r="X70" s="39"/>
      <c r="Y70" s="45"/>
      <c r="Z70" s="45"/>
      <c r="AB70" s="25"/>
      <c r="AC70" s="27"/>
      <c r="AD70" s="27"/>
      <c r="AE70" s="25"/>
      <c r="AF70" s="27"/>
      <c r="AG70" s="27"/>
      <c r="AH70" s="25"/>
      <c r="AI70" s="27"/>
      <c r="AJ70" s="27"/>
    </row>
    <row r="71" spans="2:36" ht="12.5" x14ac:dyDescent="0.25">
      <c r="B71" s="22">
        <v>73</v>
      </c>
      <c r="C71" s="16">
        <v>188.96666666666667</v>
      </c>
      <c r="D71" s="16">
        <v>444.6</v>
      </c>
      <c r="E71" s="16"/>
      <c r="F71" s="16">
        <v>85.213333333333338</v>
      </c>
      <c r="G71" s="16">
        <v>23.139318870221238</v>
      </c>
      <c r="H71" s="8">
        <f t="shared" si="3"/>
        <v>154.63128994399705</v>
      </c>
      <c r="I71" s="9">
        <f t="shared" si="4"/>
        <v>34.335376722669622</v>
      </c>
      <c r="J71" s="9">
        <f t="shared" si="5"/>
        <v>289.96871005600298</v>
      </c>
      <c r="K71" s="9"/>
      <c r="L71" s="23" t="s">
        <v>266</v>
      </c>
      <c r="M71" s="44"/>
      <c r="N71" s="44"/>
      <c r="P71" s="43"/>
      <c r="Q71" s="45"/>
      <c r="R71" s="39"/>
      <c r="S71" s="39"/>
      <c r="T71" s="39"/>
      <c r="U71" s="39"/>
      <c r="V71" s="39"/>
      <c r="W71" s="39"/>
      <c r="X71" s="39"/>
      <c r="Y71" s="45"/>
      <c r="Z71" s="45"/>
      <c r="AB71" s="25"/>
      <c r="AC71" s="27"/>
      <c r="AD71" s="27"/>
      <c r="AE71" s="25"/>
      <c r="AF71" s="27"/>
      <c r="AG71" s="27"/>
      <c r="AH71" s="25"/>
      <c r="AI71" s="27"/>
      <c r="AJ71" s="27"/>
    </row>
    <row r="72" spans="2:36" ht="12.5" x14ac:dyDescent="0.25">
      <c r="B72" s="22">
        <v>74</v>
      </c>
      <c r="C72" s="16">
        <v>77.809999999999988</v>
      </c>
      <c r="D72" s="16">
        <v>522.40333333333331</v>
      </c>
      <c r="E72" s="16"/>
      <c r="F72" s="16">
        <v>114.85222222222221</v>
      </c>
      <c r="G72" s="16">
        <v>33.956522255727329</v>
      </c>
      <c r="H72" s="8">
        <f t="shared" si="3"/>
        <v>216.72178898940422</v>
      </c>
      <c r="I72" s="9" t="str">
        <f t="shared" si="4"/>
        <v>&lt;DL</v>
      </c>
      <c r="J72" s="9">
        <f t="shared" si="5"/>
        <v>305.68154434392909</v>
      </c>
      <c r="K72" s="9"/>
      <c r="L72" s="23" t="s">
        <v>266</v>
      </c>
      <c r="M72" s="44"/>
      <c r="N72" s="44"/>
      <c r="P72" s="43"/>
      <c r="Q72" s="45"/>
      <c r="R72" s="39"/>
      <c r="S72" s="39"/>
      <c r="T72" s="39"/>
      <c r="U72" s="39"/>
      <c r="V72" s="45"/>
      <c r="W72" s="45"/>
      <c r="X72" s="39"/>
      <c r="Y72" s="45"/>
      <c r="Z72" s="45"/>
      <c r="AB72" s="25"/>
      <c r="AC72" s="27"/>
      <c r="AD72" s="27"/>
      <c r="AE72" s="25"/>
      <c r="AF72" s="27"/>
      <c r="AG72" s="27"/>
      <c r="AH72" s="25"/>
      <c r="AI72" s="27"/>
      <c r="AJ72" s="27"/>
    </row>
    <row r="73" spans="2:36" ht="12.5" x14ac:dyDescent="0.25">
      <c r="B73" s="22">
        <v>75</v>
      </c>
      <c r="C73" s="16">
        <v>144.49333333333334</v>
      </c>
      <c r="D73" s="16">
        <v>3379.3633333333332</v>
      </c>
      <c r="E73" s="16"/>
      <c r="F73" s="16">
        <v>396.43555555555548</v>
      </c>
      <c r="G73" s="16">
        <v>372.37123299102905</v>
      </c>
      <c r="H73" s="8">
        <f t="shared" si="3"/>
        <v>1513.5492545286427</v>
      </c>
      <c r="I73" s="9" t="str">
        <f t="shared" si="4"/>
        <v>&lt;DL</v>
      </c>
      <c r="J73" s="9">
        <f t="shared" si="5"/>
        <v>1865.8140788046906</v>
      </c>
      <c r="K73" s="9"/>
      <c r="L73" s="12" t="s">
        <v>55</v>
      </c>
      <c r="M73" s="44"/>
      <c r="N73" s="44"/>
      <c r="P73" s="43"/>
      <c r="Q73" s="39"/>
      <c r="R73" s="39"/>
      <c r="S73" s="45"/>
      <c r="T73" s="45"/>
      <c r="U73" s="39"/>
      <c r="V73" s="39"/>
      <c r="W73" s="39"/>
      <c r="X73" s="39"/>
      <c r="Y73" s="39"/>
      <c r="Z73" s="39"/>
      <c r="AB73" s="25"/>
      <c r="AC73" s="27"/>
      <c r="AD73" s="27"/>
      <c r="AE73" s="25"/>
      <c r="AF73" s="27"/>
      <c r="AG73" s="27"/>
      <c r="AH73" s="25"/>
      <c r="AI73" s="27"/>
      <c r="AJ73" s="27"/>
    </row>
    <row r="74" spans="2:36" ht="12.5" x14ac:dyDescent="0.25">
      <c r="B74" s="22">
        <v>76</v>
      </c>
      <c r="C74" s="16">
        <v>63610.91333333333</v>
      </c>
      <c r="D74" s="16">
        <v>91261.406666666662</v>
      </c>
      <c r="E74" s="16"/>
      <c r="F74" s="16">
        <v>82274.33</v>
      </c>
      <c r="G74" s="16">
        <v>6540.9763507454409</v>
      </c>
      <c r="H74" s="8">
        <f t="shared" si="3"/>
        <v>101897.25905223633</v>
      </c>
      <c r="I74" s="9" t="str">
        <f t="shared" si="4"/>
        <v>&lt;DL</v>
      </c>
      <c r="J74" s="9" t="str">
        <f t="shared" si="5"/>
        <v>&lt;DL</v>
      </c>
      <c r="K74" s="9"/>
      <c r="L74" s="10"/>
      <c r="M74" s="44"/>
      <c r="N74" s="44"/>
      <c r="P74" s="43"/>
      <c r="Q74" s="39"/>
      <c r="R74" s="39"/>
      <c r="S74" s="39"/>
      <c r="T74" s="39"/>
      <c r="U74" s="39"/>
      <c r="V74" s="45"/>
      <c r="W74" s="45"/>
      <c r="X74" s="39"/>
      <c r="Y74" s="45"/>
      <c r="Z74" s="45"/>
      <c r="AB74" s="25"/>
      <c r="AC74" s="27"/>
      <c r="AD74" s="27"/>
      <c r="AE74" s="25"/>
      <c r="AF74" s="27"/>
      <c r="AG74" s="27"/>
      <c r="AH74" s="25"/>
      <c r="AI74" s="27"/>
      <c r="AJ74" s="27"/>
    </row>
    <row r="75" spans="2:36" ht="12.5" x14ac:dyDescent="0.25">
      <c r="B75" s="22">
        <v>77</v>
      </c>
      <c r="C75" s="16">
        <v>155.61333333333334</v>
      </c>
      <c r="D75" s="16">
        <v>122.26333333333332</v>
      </c>
      <c r="E75" s="16"/>
      <c r="F75" s="16">
        <v>200.07222222222222</v>
      </c>
      <c r="G75" s="16">
        <v>101.86011073653538</v>
      </c>
      <c r="H75" s="8">
        <f t="shared" si="3"/>
        <v>505.65255443182832</v>
      </c>
      <c r="I75" s="9" t="str">
        <f t="shared" si="4"/>
        <v>&lt;DL</v>
      </c>
      <c r="J75" s="9" t="str">
        <f t="shared" si="5"/>
        <v>&lt;DL</v>
      </c>
      <c r="K75" s="9"/>
      <c r="L75" s="12"/>
      <c r="M75" s="44"/>
      <c r="N75" s="44"/>
      <c r="P75" s="43"/>
      <c r="Q75" s="39"/>
      <c r="R75" s="39"/>
      <c r="S75" s="39"/>
      <c r="T75" s="39"/>
      <c r="U75" s="39"/>
      <c r="V75" s="45"/>
      <c r="W75" s="45"/>
      <c r="X75" s="39"/>
      <c r="Y75" s="39"/>
      <c r="Z75" s="39"/>
      <c r="AB75" s="25"/>
      <c r="AC75" s="27"/>
      <c r="AD75" s="27"/>
      <c r="AE75" s="25"/>
      <c r="AF75" s="27"/>
      <c r="AG75" s="27"/>
      <c r="AH75" s="25"/>
      <c r="AI75" s="27"/>
      <c r="AJ75" s="27"/>
    </row>
    <row r="76" spans="2:36" ht="12.5" x14ac:dyDescent="0.25">
      <c r="B76" s="22">
        <v>78</v>
      </c>
      <c r="C76" s="16">
        <v>12242.36</v>
      </c>
      <c r="D76" s="16">
        <v>17259.816666666666</v>
      </c>
      <c r="E76" s="16"/>
      <c r="F76" s="16">
        <v>16147.438888888888</v>
      </c>
      <c r="G76" s="16">
        <v>1510.0293436160359</v>
      </c>
      <c r="H76" s="8">
        <f t="shared" si="3"/>
        <v>20677.526919736996</v>
      </c>
      <c r="I76" s="9" t="str">
        <f t="shared" si="4"/>
        <v>&lt;DL</v>
      </c>
      <c r="J76" s="9" t="str">
        <f t="shared" si="5"/>
        <v>&lt;DL</v>
      </c>
      <c r="K76" s="9"/>
      <c r="L76" s="10"/>
      <c r="M76" s="44"/>
      <c r="N76" s="44"/>
      <c r="P76" s="43"/>
      <c r="Q76" s="39"/>
      <c r="R76" s="39"/>
      <c r="S76" s="45"/>
      <c r="T76" s="45"/>
      <c r="U76" s="39"/>
      <c r="V76" s="45"/>
      <c r="W76" s="45"/>
      <c r="X76" s="39"/>
      <c r="Y76" s="39"/>
      <c r="Z76" s="39"/>
      <c r="AB76" s="25"/>
      <c r="AC76" s="27"/>
      <c r="AD76" s="27"/>
      <c r="AE76" s="25"/>
      <c r="AF76" s="27"/>
      <c r="AG76" s="27"/>
      <c r="AH76" s="25"/>
      <c r="AI76" s="27"/>
      <c r="AJ76" s="27"/>
    </row>
    <row r="77" spans="2:36" ht="12.5" x14ac:dyDescent="0.25">
      <c r="B77" s="22">
        <v>79</v>
      </c>
      <c r="C77" s="16">
        <v>1822.9433333333334</v>
      </c>
      <c r="D77" s="16">
        <v>6915.1733333333332</v>
      </c>
      <c r="E77" s="16"/>
      <c r="F77" s="16">
        <v>2779.09</v>
      </c>
      <c r="G77" s="16">
        <v>1987.1278827521669</v>
      </c>
      <c r="H77" s="8">
        <f t="shared" si="3"/>
        <v>8740.4736482565004</v>
      </c>
      <c r="I77" s="9" t="str">
        <f t="shared" si="4"/>
        <v>&lt;DL</v>
      </c>
      <c r="J77" s="9" t="str">
        <f t="shared" si="5"/>
        <v>&lt;DL</v>
      </c>
      <c r="K77" s="9"/>
      <c r="L77" s="12"/>
      <c r="M77" s="44"/>
      <c r="N77" s="44"/>
      <c r="P77" s="43"/>
      <c r="Q77" s="39"/>
      <c r="R77" s="39"/>
      <c r="S77" s="39"/>
      <c r="T77" s="39"/>
      <c r="U77" s="39"/>
      <c r="V77" s="39"/>
      <c r="W77" s="39"/>
      <c r="X77" s="39"/>
      <c r="Y77" s="45"/>
      <c r="Z77" s="45"/>
      <c r="AB77" s="25"/>
      <c r="AC77" s="27"/>
      <c r="AD77" s="27"/>
      <c r="AE77" s="25"/>
      <c r="AF77" s="27"/>
      <c r="AG77" s="27"/>
      <c r="AH77" s="25"/>
      <c r="AI77" s="27"/>
      <c r="AJ77" s="27"/>
    </row>
    <row r="78" spans="2:36" ht="12.5" x14ac:dyDescent="0.25">
      <c r="B78" s="22">
        <v>80</v>
      </c>
      <c r="C78" s="16">
        <v>10342934.000000002</v>
      </c>
      <c r="D78" s="16">
        <v>16385918.593333334</v>
      </c>
      <c r="E78" s="16"/>
      <c r="F78" s="16">
        <v>14716375.821111111</v>
      </c>
      <c r="G78" s="16">
        <v>1742458.4846457355</v>
      </c>
      <c r="H78" s="8">
        <f t="shared" si="3"/>
        <v>19943751.275048316</v>
      </c>
      <c r="I78" s="9" t="str">
        <f t="shared" si="4"/>
        <v>&lt;DL</v>
      </c>
      <c r="J78" s="9" t="str">
        <f t="shared" si="5"/>
        <v>&lt;DL</v>
      </c>
      <c r="K78" s="9"/>
      <c r="L78" s="10"/>
      <c r="M78" s="44"/>
      <c r="N78" s="44"/>
      <c r="P78" s="43"/>
      <c r="Q78" s="39"/>
      <c r="R78" s="39"/>
      <c r="S78" s="45"/>
      <c r="T78" s="45"/>
      <c r="U78" s="39"/>
      <c r="V78" s="45"/>
      <c r="W78" s="45"/>
      <c r="X78" s="39"/>
      <c r="Y78" s="39"/>
      <c r="Z78" s="39"/>
      <c r="AB78" s="25"/>
      <c r="AC78" s="27"/>
      <c r="AD78" s="27"/>
      <c r="AE78" s="25"/>
      <c r="AF78" s="27"/>
      <c r="AG78" s="27"/>
      <c r="AH78" s="46"/>
      <c r="AI78" s="27"/>
      <c r="AJ78" s="27"/>
    </row>
    <row r="79" spans="2:36" ht="12.5" x14ac:dyDescent="0.25">
      <c r="B79" s="22">
        <v>81</v>
      </c>
      <c r="C79" s="16">
        <v>7815.8633333333337</v>
      </c>
      <c r="D79" s="16">
        <v>14034.016666666665</v>
      </c>
      <c r="E79" s="16"/>
      <c r="F79" s="16">
        <v>9243.0388888888883</v>
      </c>
      <c r="G79" s="16">
        <v>2376.4363622410519</v>
      </c>
      <c r="H79" s="8">
        <f t="shared" si="3"/>
        <v>16372.347975612043</v>
      </c>
      <c r="I79" s="9" t="str">
        <f t="shared" si="4"/>
        <v>&lt;DL</v>
      </c>
      <c r="J79" s="9" t="str">
        <f t="shared" si="5"/>
        <v>&lt;DL</v>
      </c>
      <c r="K79" s="9"/>
      <c r="L79" s="10"/>
      <c r="M79" s="44"/>
      <c r="N79" s="44"/>
      <c r="P79" s="43"/>
      <c r="Q79" s="39"/>
      <c r="R79" s="39"/>
      <c r="S79" s="39"/>
      <c r="T79" s="39"/>
      <c r="U79" s="39"/>
      <c r="V79" s="39"/>
      <c r="W79" s="39"/>
      <c r="X79" s="39"/>
      <c r="Y79" s="45"/>
      <c r="Z79" s="45"/>
      <c r="AB79" s="25"/>
      <c r="AC79" s="27"/>
      <c r="AD79" s="27"/>
      <c r="AE79" s="46"/>
      <c r="AF79" s="27"/>
      <c r="AG79" s="27"/>
      <c r="AH79" s="25"/>
      <c r="AI79" s="27"/>
      <c r="AJ79" s="27"/>
    </row>
    <row r="80" spans="2:36" ht="12.5" x14ac:dyDescent="0.25">
      <c r="B80" s="22">
        <v>82</v>
      </c>
      <c r="C80" s="16">
        <v>211.17999999999998</v>
      </c>
      <c r="D80" s="16">
        <v>389.02666666666664</v>
      </c>
      <c r="E80" s="16"/>
      <c r="F80" s="16">
        <v>440.89888888888891</v>
      </c>
      <c r="G80" s="16">
        <v>163.86244449175911</v>
      </c>
      <c r="H80" s="8">
        <f t="shared" si="3"/>
        <v>932.48622236416622</v>
      </c>
      <c r="I80" s="9" t="str">
        <f t="shared" si="4"/>
        <v>&lt;DL</v>
      </c>
      <c r="J80" s="9" t="str">
        <f t="shared" si="5"/>
        <v>&lt;DL</v>
      </c>
      <c r="K80" s="9"/>
      <c r="L80" s="12"/>
      <c r="M80" s="44"/>
      <c r="N80" s="44"/>
      <c r="P80" s="43"/>
      <c r="Q80" s="39"/>
      <c r="R80" s="39"/>
      <c r="S80" s="45"/>
      <c r="T80" s="45"/>
      <c r="U80" s="39"/>
      <c r="V80" s="45"/>
      <c r="W80" s="45"/>
      <c r="X80" s="39"/>
      <c r="Y80" s="39"/>
      <c r="Z80" s="39"/>
      <c r="AB80" s="25"/>
      <c r="AC80" s="27"/>
      <c r="AD80" s="27"/>
      <c r="AE80" s="25"/>
      <c r="AF80" s="27"/>
      <c r="AG80" s="27"/>
      <c r="AH80" s="25"/>
      <c r="AI80" s="27"/>
      <c r="AJ80" s="27"/>
    </row>
    <row r="81" spans="2:36" ht="12.5" x14ac:dyDescent="0.25">
      <c r="B81" s="22">
        <v>83</v>
      </c>
      <c r="C81" s="16">
        <v>288.99333333333328</v>
      </c>
      <c r="D81" s="16">
        <v>411.24666666666667</v>
      </c>
      <c r="E81" s="16"/>
      <c r="F81" s="16">
        <v>303.8122222222222</v>
      </c>
      <c r="G81" s="16">
        <v>126.41030919339761</v>
      </c>
      <c r="H81" s="8">
        <f t="shared" si="3"/>
        <v>683.04314980241497</v>
      </c>
      <c r="I81" s="9" t="str">
        <f t="shared" si="4"/>
        <v>&lt;DL</v>
      </c>
      <c r="J81" s="9" t="str">
        <f t="shared" si="5"/>
        <v>&lt;DL</v>
      </c>
      <c r="K81" s="9"/>
      <c r="L81" s="10"/>
      <c r="M81" s="44"/>
      <c r="N81" s="44"/>
      <c r="P81" s="43"/>
      <c r="Q81" s="39"/>
      <c r="R81" s="39"/>
      <c r="S81" s="45"/>
      <c r="T81" s="45"/>
      <c r="U81" s="39"/>
      <c r="V81" s="39"/>
      <c r="W81" s="39"/>
      <c r="X81" s="39"/>
      <c r="Y81" s="39"/>
      <c r="Z81" s="39"/>
      <c r="AB81" s="25"/>
      <c r="AC81" s="27"/>
      <c r="AD81" s="27"/>
      <c r="AE81" s="25"/>
      <c r="AF81" s="27"/>
      <c r="AG81" s="27"/>
      <c r="AH81" s="25"/>
      <c r="AI81" s="27"/>
      <c r="AJ81" s="27"/>
    </row>
    <row r="82" spans="2:36" ht="22" x14ac:dyDescent="0.25">
      <c r="B82" s="22">
        <v>84</v>
      </c>
      <c r="C82" s="16">
        <v>1300.47</v>
      </c>
      <c r="D82" s="16">
        <v>80486.573333333334</v>
      </c>
      <c r="E82" s="16"/>
      <c r="F82" s="16">
        <v>2141.6633333333334</v>
      </c>
      <c r="G82" s="16">
        <v>1347.7267566659534</v>
      </c>
      <c r="H82" s="8">
        <f t="shared" si="3"/>
        <v>6184.8436033311937</v>
      </c>
      <c r="I82" s="9" t="str">
        <f t="shared" si="4"/>
        <v>&lt;DL</v>
      </c>
      <c r="J82" s="9">
        <f t="shared" si="5"/>
        <v>74301.729730002146</v>
      </c>
      <c r="K82" s="9"/>
      <c r="L82" s="12" t="s">
        <v>234</v>
      </c>
      <c r="M82" s="44"/>
      <c r="N82" s="44"/>
      <c r="P82" s="43"/>
      <c r="Q82" s="39"/>
      <c r="R82" s="39"/>
      <c r="S82" s="45"/>
      <c r="T82" s="45"/>
      <c r="U82" s="39"/>
      <c r="V82" s="39"/>
      <c r="W82" s="39"/>
      <c r="X82" s="39"/>
      <c r="Y82" s="45"/>
      <c r="Z82" s="45"/>
      <c r="AB82" s="25"/>
      <c r="AC82" s="27"/>
      <c r="AD82" s="27"/>
      <c r="AE82" s="25"/>
      <c r="AF82" s="27"/>
      <c r="AG82" s="27"/>
      <c r="AH82" s="25"/>
      <c r="AI82" s="27"/>
      <c r="AJ82" s="27"/>
    </row>
    <row r="83" spans="2:36" ht="12.5" x14ac:dyDescent="0.25">
      <c r="B83" s="22">
        <v>85</v>
      </c>
      <c r="C83" s="16">
        <v>878.07666666666671</v>
      </c>
      <c r="D83" s="16">
        <v>124914.7</v>
      </c>
      <c r="E83" s="16"/>
      <c r="F83" s="16">
        <v>2504.8144444444447</v>
      </c>
      <c r="G83" s="16">
        <v>799.65574330689549</v>
      </c>
      <c r="H83" s="8">
        <f t="shared" si="3"/>
        <v>4903.781674365131</v>
      </c>
      <c r="I83" s="9" t="str">
        <f t="shared" si="4"/>
        <v>&lt;DL</v>
      </c>
      <c r="J83" s="9">
        <f t="shared" si="5"/>
        <v>120010.91832563486</v>
      </c>
      <c r="K83" s="9"/>
      <c r="L83" s="12" t="s">
        <v>58</v>
      </c>
      <c r="M83" s="44"/>
      <c r="N83" s="44"/>
      <c r="P83" s="43"/>
      <c r="Q83" s="39"/>
      <c r="R83" s="39"/>
      <c r="S83" s="39"/>
      <c r="T83" s="39"/>
      <c r="U83" s="39"/>
      <c r="V83" s="45"/>
      <c r="W83" s="45"/>
      <c r="X83" s="39"/>
      <c r="Y83" s="39"/>
      <c r="Z83" s="39"/>
      <c r="AB83" s="25"/>
      <c r="AC83" s="27"/>
      <c r="AD83" s="27"/>
      <c r="AE83" s="25"/>
      <c r="AF83" s="27"/>
      <c r="AG83" s="27"/>
      <c r="AH83" s="25"/>
      <c r="AI83" s="27"/>
      <c r="AJ83" s="27"/>
    </row>
    <row r="84" spans="2:36" ht="12.5" x14ac:dyDescent="0.25">
      <c r="B84" s="22">
        <v>86</v>
      </c>
      <c r="C84" s="16">
        <v>833.64</v>
      </c>
      <c r="D84" s="16">
        <v>1645232.22</v>
      </c>
      <c r="E84" s="16"/>
      <c r="F84" s="16">
        <v>1482.1166666666668</v>
      </c>
      <c r="G84" s="16">
        <v>1365.8199219638484</v>
      </c>
      <c r="H84" s="8">
        <f t="shared" si="3"/>
        <v>5579.5764325582122</v>
      </c>
      <c r="I84" s="9" t="str">
        <f t="shared" si="4"/>
        <v>&lt;DL</v>
      </c>
      <c r="J84" s="9">
        <f t="shared" si="5"/>
        <v>1639652.6435674417</v>
      </c>
      <c r="K84" s="9"/>
      <c r="L84" s="10" t="s">
        <v>160</v>
      </c>
      <c r="M84" s="44"/>
      <c r="N84" s="44"/>
      <c r="P84" s="43"/>
      <c r="Q84" s="39"/>
      <c r="R84" s="39"/>
      <c r="S84" s="45"/>
      <c r="T84" s="45"/>
      <c r="U84" s="39"/>
      <c r="V84" s="39"/>
      <c r="W84" s="39"/>
      <c r="X84" s="39"/>
      <c r="Y84" s="45"/>
      <c r="Z84" s="45"/>
      <c r="AB84" s="25"/>
      <c r="AC84" s="27"/>
      <c r="AD84" s="27"/>
      <c r="AE84" s="25"/>
      <c r="AF84" s="27"/>
      <c r="AG84" s="27"/>
      <c r="AH84" s="25"/>
      <c r="AI84" s="27"/>
      <c r="AJ84" s="27"/>
    </row>
    <row r="85" spans="2:36" ht="12.5" x14ac:dyDescent="0.25">
      <c r="B85" s="22">
        <v>87</v>
      </c>
      <c r="C85" s="16">
        <v>533.51333333333332</v>
      </c>
      <c r="D85" s="16">
        <v>1264791.0999999999</v>
      </c>
      <c r="E85" s="16"/>
      <c r="F85" s="16">
        <v>1004.0666666666666</v>
      </c>
      <c r="G85" s="16">
        <v>150.89775857992328</v>
      </c>
      <c r="H85" s="8">
        <f t="shared" si="3"/>
        <v>1456.7599424064365</v>
      </c>
      <c r="I85" s="9" t="str">
        <f t="shared" si="4"/>
        <v>&lt;DL</v>
      </c>
      <c r="J85" s="9">
        <f t="shared" si="5"/>
        <v>1263334.3400575935</v>
      </c>
      <c r="K85" s="9"/>
      <c r="L85" s="10" t="s">
        <v>160</v>
      </c>
      <c r="M85" s="44"/>
      <c r="N85" s="44"/>
      <c r="P85" s="43"/>
      <c r="Q85" s="39"/>
      <c r="R85" s="39"/>
      <c r="S85" s="39"/>
      <c r="T85" s="39"/>
      <c r="U85" s="39"/>
      <c r="V85" s="45"/>
      <c r="W85" s="45"/>
      <c r="X85" s="39"/>
      <c r="Y85" s="45"/>
      <c r="Z85" s="45"/>
      <c r="AB85" s="25"/>
      <c r="AC85" s="27"/>
      <c r="AD85" s="27"/>
      <c r="AE85" s="25"/>
      <c r="AF85" s="27"/>
      <c r="AG85" s="27"/>
      <c r="AH85" s="25"/>
      <c r="AI85" s="27"/>
      <c r="AJ85" s="27"/>
    </row>
    <row r="86" spans="2:36" ht="12.5" x14ac:dyDescent="0.25">
      <c r="B86" s="22">
        <v>88</v>
      </c>
      <c r="C86" s="16">
        <v>2145.2833333333333</v>
      </c>
      <c r="D86" s="16">
        <v>13710497.01</v>
      </c>
      <c r="E86" s="16"/>
      <c r="F86" s="16">
        <v>1007.7788888888889</v>
      </c>
      <c r="G86" s="16">
        <v>274.37577874014181</v>
      </c>
      <c r="H86" s="8">
        <f t="shared" si="3"/>
        <v>1830.9062251093142</v>
      </c>
      <c r="I86" s="9">
        <f t="shared" si="4"/>
        <v>314.37710822401914</v>
      </c>
      <c r="J86" s="9">
        <f t="shared" si="5"/>
        <v>13708666.10377489</v>
      </c>
      <c r="K86" s="9"/>
      <c r="L86" s="10" t="s">
        <v>160</v>
      </c>
      <c r="M86" s="44"/>
      <c r="N86" s="44"/>
      <c r="P86" s="43"/>
      <c r="Q86" s="39"/>
      <c r="R86" s="39"/>
      <c r="S86" s="39"/>
      <c r="T86" s="39"/>
      <c r="U86" s="39"/>
      <c r="V86" s="39"/>
      <c r="W86" s="39"/>
      <c r="X86" s="39"/>
      <c r="Y86" s="45"/>
      <c r="Z86" s="45"/>
      <c r="AB86" s="25"/>
      <c r="AC86" s="27"/>
      <c r="AD86" s="27"/>
      <c r="AE86" s="25"/>
      <c r="AF86" s="27"/>
      <c r="AG86" s="27"/>
      <c r="AH86" s="25"/>
      <c r="AI86" s="27"/>
      <c r="AJ86" s="27"/>
    </row>
    <row r="87" spans="2:36" ht="12.5" x14ac:dyDescent="0.25">
      <c r="B87" s="22">
        <v>89</v>
      </c>
      <c r="C87" s="16">
        <v>100.03333333333335</v>
      </c>
      <c r="D87" s="16">
        <v>117074.99</v>
      </c>
      <c r="E87" s="16"/>
      <c r="F87" s="16">
        <v>74.098888888888894</v>
      </c>
      <c r="G87" s="16">
        <v>71.457551061477787</v>
      </c>
      <c r="H87" s="8">
        <f t="shared" si="3"/>
        <v>288.47154207332227</v>
      </c>
      <c r="I87" s="9" t="str">
        <f t="shared" si="4"/>
        <v>&lt;DL</v>
      </c>
      <c r="J87" s="9">
        <f t="shared" si="5"/>
        <v>116786.51845792668</v>
      </c>
      <c r="K87" s="9"/>
      <c r="L87" s="12" t="s">
        <v>60</v>
      </c>
      <c r="M87" s="44"/>
      <c r="N87" s="44"/>
      <c r="P87" s="43"/>
      <c r="Q87" s="39"/>
      <c r="R87" s="39"/>
      <c r="S87" s="45"/>
      <c r="T87" s="45"/>
      <c r="U87" s="39"/>
      <c r="V87" s="39"/>
      <c r="W87" s="39"/>
      <c r="X87" s="39"/>
      <c r="Y87" s="39"/>
      <c r="Z87" s="39"/>
      <c r="AB87" s="25"/>
      <c r="AC87" s="27"/>
      <c r="AD87" s="27"/>
      <c r="AE87" s="25"/>
      <c r="AF87" s="27"/>
      <c r="AG87" s="27"/>
      <c r="AH87" s="25"/>
      <c r="AI87" s="27"/>
      <c r="AJ87" s="27"/>
    </row>
    <row r="88" spans="2:36" ht="33" x14ac:dyDescent="0.25">
      <c r="B88" s="22">
        <v>90</v>
      </c>
      <c r="C88" s="16">
        <v>4580.0666666666666</v>
      </c>
      <c r="D88" s="16">
        <v>380927.39333333337</v>
      </c>
      <c r="E88" s="16"/>
      <c r="F88" s="16">
        <v>114.85555555555555</v>
      </c>
      <c r="G88" s="16">
        <v>33.957613666539196</v>
      </c>
      <c r="H88" s="8">
        <f t="shared" si="3"/>
        <v>216.72839655517313</v>
      </c>
      <c r="I88" s="9">
        <f t="shared" si="4"/>
        <v>4363.3382701114933</v>
      </c>
      <c r="J88" s="9">
        <f t="shared" si="5"/>
        <v>380710.66493677819</v>
      </c>
      <c r="K88" s="9"/>
      <c r="L88" s="23" t="s">
        <v>235</v>
      </c>
      <c r="M88" s="44"/>
      <c r="N88" s="44"/>
      <c r="P88" s="43"/>
      <c r="Q88" s="45"/>
      <c r="R88" s="39"/>
      <c r="S88" s="39"/>
      <c r="T88" s="39"/>
      <c r="U88" s="39"/>
      <c r="V88" s="45"/>
      <c r="W88" s="45"/>
      <c r="X88" s="39"/>
      <c r="Y88" s="39"/>
      <c r="Z88" s="39"/>
      <c r="AB88" s="25"/>
      <c r="AC88" s="27"/>
      <c r="AD88" s="27"/>
      <c r="AE88" s="25"/>
      <c r="AF88" s="27"/>
      <c r="AG88" s="27"/>
      <c r="AH88" s="25"/>
      <c r="AI88" s="27"/>
      <c r="AJ88" s="27"/>
    </row>
    <row r="89" spans="2:36" ht="12.5" x14ac:dyDescent="0.25">
      <c r="B89" s="22">
        <v>91</v>
      </c>
      <c r="C89" s="16">
        <v>978.15666666666664</v>
      </c>
      <c r="D89" s="16">
        <v>82656.963333333333</v>
      </c>
      <c r="E89" s="16"/>
      <c r="F89" s="16">
        <v>44.458888888888886</v>
      </c>
      <c r="G89" s="16">
        <v>19.252706976576725</v>
      </c>
      <c r="H89" s="8">
        <f t="shared" si="3"/>
        <v>102.21700981861906</v>
      </c>
      <c r="I89" s="9">
        <f t="shared" si="4"/>
        <v>875.93965684804755</v>
      </c>
      <c r="J89" s="9">
        <f t="shared" si="5"/>
        <v>82554.746323514715</v>
      </c>
      <c r="K89" s="9"/>
      <c r="L89" s="10" t="s">
        <v>62</v>
      </c>
      <c r="M89" s="44"/>
      <c r="N89" s="44"/>
      <c r="P89" s="43"/>
      <c r="Q89" s="45"/>
      <c r="R89" s="39"/>
      <c r="S89" s="39"/>
      <c r="T89" s="39"/>
      <c r="U89" s="39"/>
      <c r="V89" s="45"/>
      <c r="W89" s="45"/>
      <c r="X89" s="39"/>
      <c r="Y89" s="39"/>
      <c r="Z89" s="39"/>
      <c r="AB89" s="25"/>
      <c r="AC89" s="27"/>
      <c r="AD89" s="27"/>
      <c r="AE89" s="25"/>
      <c r="AF89" s="27"/>
      <c r="AG89" s="27"/>
      <c r="AH89" s="25"/>
      <c r="AI89" s="27"/>
      <c r="AJ89" s="27"/>
    </row>
    <row r="90" spans="2:36" ht="12.5" x14ac:dyDescent="0.25">
      <c r="B90" s="22">
        <v>92</v>
      </c>
      <c r="C90" s="16">
        <v>1656.2066666666667</v>
      </c>
      <c r="D90" s="16">
        <v>149555.70666666667</v>
      </c>
      <c r="E90" s="16"/>
      <c r="F90" s="16">
        <v>107.44333333333334</v>
      </c>
      <c r="G90" s="16">
        <v>23.139318870221278</v>
      </c>
      <c r="H90" s="8">
        <f t="shared" si="3"/>
        <v>176.86128994399718</v>
      </c>
      <c r="I90" s="9">
        <f t="shared" si="4"/>
        <v>1479.3453767226695</v>
      </c>
      <c r="J90" s="9">
        <f t="shared" si="5"/>
        <v>149378.84537672266</v>
      </c>
      <c r="K90" s="9"/>
      <c r="L90" s="10" t="s">
        <v>62</v>
      </c>
      <c r="M90" s="44"/>
      <c r="N90" s="44"/>
      <c r="P90" s="43"/>
      <c r="Q90" s="45"/>
      <c r="R90" s="39"/>
      <c r="S90" s="45"/>
      <c r="T90" s="45"/>
      <c r="U90" s="39"/>
      <c r="V90" s="45"/>
      <c r="W90" s="45"/>
      <c r="X90" s="39"/>
      <c r="Y90" s="39"/>
      <c r="Z90" s="39"/>
      <c r="AB90" s="25"/>
      <c r="AC90" s="27"/>
      <c r="AD90" s="27"/>
      <c r="AE90" s="25"/>
      <c r="AF90" s="27"/>
      <c r="AG90" s="27"/>
      <c r="AH90" s="25"/>
      <c r="AI90" s="27"/>
      <c r="AJ90" s="27"/>
    </row>
    <row r="91" spans="2:36" ht="22" x14ac:dyDescent="0.25">
      <c r="B91" s="22">
        <v>93</v>
      </c>
      <c r="C91" s="16">
        <v>377.92333333333335</v>
      </c>
      <c r="D91" s="16">
        <v>1572564.6166666669</v>
      </c>
      <c r="E91" s="16"/>
      <c r="F91" s="16">
        <v>44.495555555555562</v>
      </c>
      <c r="G91" s="16">
        <v>19.316215506187554</v>
      </c>
      <c r="H91" s="8">
        <f t="shared" si="3"/>
        <v>102.44420207411822</v>
      </c>
      <c r="I91" s="9">
        <f t="shared" si="4"/>
        <v>275.47913125921514</v>
      </c>
      <c r="J91" s="9">
        <f t="shared" si="5"/>
        <v>1572462.1724645928</v>
      </c>
      <c r="K91" s="9"/>
      <c r="L91" s="12" t="s">
        <v>64</v>
      </c>
      <c r="M91" s="44"/>
      <c r="N91" s="44"/>
      <c r="P91" s="43"/>
      <c r="Q91" s="39"/>
      <c r="R91" s="39"/>
      <c r="S91" s="39"/>
      <c r="T91" s="39"/>
      <c r="U91" s="39"/>
      <c r="V91" s="39"/>
      <c r="W91" s="39"/>
      <c r="X91" s="39"/>
      <c r="Y91" s="45"/>
      <c r="Z91" s="45"/>
      <c r="AB91" s="25"/>
      <c r="AC91" s="27"/>
      <c r="AD91" s="27"/>
      <c r="AE91" s="25"/>
      <c r="AF91" s="27"/>
      <c r="AG91" s="27"/>
      <c r="AH91" s="26"/>
      <c r="AI91" s="27"/>
      <c r="AJ91" s="27"/>
    </row>
    <row r="92" spans="2:36" ht="12.5" x14ac:dyDescent="0.25">
      <c r="B92" s="22">
        <v>94</v>
      </c>
      <c r="C92" s="16">
        <v>1845.16</v>
      </c>
      <c r="D92" s="16">
        <v>150654.40333333335</v>
      </c>
      <c r="E92" s="16"/>
      <c r="F92" s="16">
        <v>374.21</v>
      </c>
      <c r="G92" s="16">
        <v>195.80050947612747</v>
      </c>
      <c r="H92" s="8">
        <f t="shared" si="3"/>
        <v>961.61152842838237</v>
      </c>
      <c r="I92" s="9">
        <f t="shared" si="4"/>
        <v>883.54847157161771</v>
      </c>
      <c r="J92" s="9">
        <f t="shared" si="5"/>
        <v>149692.79180490496</v>
      </c>
      <c r="K92" s="9"/>
      <c r="L92" s="10" t="s">
        <v>62</v>
      </c>
      <c r="M92" s="44"/>
      <c r="N92" s="44"/>
      <c r="P92" s="43"/>
      <c r="Q92" s="45"/>
      <c r="R92" s="39"/>
      <c r="S92" s="45"/>
      <c r="T92" s="45"/>
      <c r="U92" s="39"/>
      <c r="V92" s="45"/>
      <c r="W92" s="45"/>
      <c r="X92" s="39"/>
      <c r="Y92" s="39"/>
      <c r="Z92" s="39"/>
      <c r="AB92" s="25"/>
      <c r="AC92" s="27"/>
      <c r="AD92" s="27"/>
      <c r="AE92" s="25"/>
      <c r="AF92" s="27"/>
      <c r="AG92" s="27"/>
      <c r="AH92" s="25"/>
      <c r="AI92" s="27"/>
      <c r="AJ92" s="27"/>
    </row>
    <row r="93" spans="2:36" ht="12.5" x14ac:dyDescent="0.25">
      <c r="B93" s="22">
        <v>95</v>
      </c>
      <c r="C93" s="16">
        <v>188.95333333333335</v>
      </c>
      <c r="D93" s="16">
        <v>26008.936666666665</v>
      </c>
      <c r="E93" s="16"/>
      <c r="F93" s="16">
        <v>111.14555555555556</v>
      </c>
      <c r="G93" s="16">
        <v>11.115000041652083</v>
      </c>
      <c r="H93" s="8">
        <f t="shared" si="3"/>
        <v>144.49055568051182</v>
      </c>
      <c r="I93" s="9">
        <f t="shared" si="4"/>
        <v>44.462777652821529</v>
      </c>
      <c r="J93" s="9">
        <f t="shared" si="5"/>
        <v>25864.446110986151</v>
      </c>
      <c r="K93" s="9"/>
      <c r="L93" s="12" t="s">
        <v>161</v>
      </c>
      <c r="M93" s="44"/>
      <c r="N93" s="44"/>
      <c r="P93" s="43"/>
      <c r="Q93" s="45"/>
      <c r="R93" s="39"/>
      <c r="S93" s="45"/>
      <c r="T93" s="45"/>
      <c r="U93" s="39"/>
      <c r="V93" s="39"/>
      <c r="W93" s="39"/>
      <c r="X93" s="39"/>
      <c r="Y93" s="39"/>
      <c r="Z93" s="39"/>
      <c r="AB93" s="25"/>
      <c r="AC93" s="27"/>
      <c r="AD93" s="27"/>
      <c r="AE93" s="25"/>
      <c r="AF93" s="27"/>
      <c r="AG93" s="27"/>
      <c r="AH93" s="25"/>
      <c r="AI93" s="27"/>
      <c r="AJ93" s="27"/>
    </row>
    <row r="94" spans="2:36" ht="22" x14ac:dyDescent="0.25">
      <c r="B94" s="22">
        <v>96</v>
      </c>
      <c r="C94" s="16">
        <v>700.26333333333332</v>
      </c>
      <c r="D94" s="16">
        <v>47746.786666666674</v>
      </c>
      <c r="E94" s="16"/>
      <c r="F94" s="16">
        <v>148.20111111111112</v>
      </c>
      <c r="G94" s="16">
        <v>42.082765320699075</v>
      </c>
      <c r="H94" s="8">
        <f t="shared" si="3"/>
        <v>274.44940707320836</v>
      </c>
      <c r="I94" s="9">
        <f t="shared" si="4"/>
        <v>425.81392626012496</v>
      </c>
      <c r="J94" s="9">
        <f t="shared" si="5"/>
        <v>47472.337259593463</v>
      </c>
      <c r="K94" s="9"/>
      <c r="L94" s="12" t="s">
        <v>237</v>
      </c>
      <c r="M94" s="44"/>
      <c r="N94" s="44"/>
      <c r="P94" s="43"/>
      <c r="Q94" s="45"/>
      <c r="R94" s="39"/>
      <c r="S94" s="45"/>
      <c r="T94" s="45"/>
      <c r="U94" s="39"/>
      <c r="V94" s="45"/>
      <c r="W94" s="45"/>
      <c r="X94" s="39"/>
      <c r="Y94" s="45"/>
      <c r="Z94" s="45"/>
      <c r="AB94" s="25"/>
      <c r="AC94" s="27"/>
      <c r="AD94" s="27"/>
      <c r="AE94" s="25"/>
      <c r="AF94" s="27"/>
      <c r="AG94" s="27"/>
      <c r="AH94" s="25"/>
      <c r="AI94" s="27"/>
      <c r="AJ94" s="27"/>
    </row>
    <row r="95" spans="2:36" ht="12.5" x14ac:dyDescent="0.25">
      <c r="B95" s="22">
        <v>97</v>
      </c>
      <c r="C95" s="16">
        <v>133.38</v>
      </c>
      <c r="D95" s="16">
        <v>18228.396666666667</v>
      </c>
      <c r="E95" s="16"/>
      <c r="F95" s="16">
        <v>62.982222222222219</v>
      </c>
      <c r="G95" s="16">
        <v>23.13745072227983</v>
      </c>
      <c r="H95" s="8">
        <f t="shared" si="3"/>
        <v>132.39457438906172</v>
      </c>
      <c r="I95" s="9">
        <f t="shared" si="4"/>
        <v>0.98542561093827885</v>
      </c>
      <c r="J95" s="9">
        <f t="shared" si="5"/>
        <v>18096.002092277606</v>
      </c>
      <c r="K95" s="9"/>
      <c r="L95" s="10" t="s">
        <v>236</v>
      </c>
      <c r="M95" s="44"/>
      <c r="N95" s="44"/>
      <c r="P95" s="43"/>
      <c r="Q95" s="45"/>
      <c r="R95" s="39"/>
      <c r="S95" s="45"/>
      <c r="T95" s="45"/>
      <c r="U95" s="39"/>
      <c r="V95" s="39"/>
      <c r="W95" s="39"/>
      <c r="X95" s="39"/>
      <c r="Y95" s="39"/>
      <c r="Z95" s="39"/>
      <c r="AB95" s="25"/>
      <c r="AC95" s="27"/>
      <c r="AD95" s="27"/>
      <c r="AE95" s="26"/>
      <c r="AF95" s="27"/>
      <c r="AG95" s="27"/>
      <c r="AH95" s="25"/>
      <c r="AI95" s="27"/>
      <c r="AJ95" s="27"/>
    </row>
    <row r="96" spans="2:36" ht="22" x14ac:dyDescent="0.25">
      <c r="B96" s="22">
        <v>98</v>
      </c>
      <c r="C96" s="16">
        <v>333.45333333333332</v>
      </c>
      <c r="D96" s="16">
        <v>39744.466666666667</v>
      </c>
      <c r="E96" s="16"/>
      <c r="F96" s="16">
        <v>214.88888888888889</v>
      </c>
      <c r="G96" s="16">
        <v>80.402667889216943</v>
      </c>
      <c r="H96" s="8">
        <f t="shared" si="3"/>
        <v>456.09689255653973</v>
      </c>
      <c r="I96" s="9" t="str">
        <f t="shared" si="4"/>
        <v>&lt;DL</v>
      </c>
      <c r="J96" s="9">
        <f t="shared" si="5"/>
        <v>39288.369774110128</v>
      </c>
      <c r="K96" s="9"/>
      <c r="L96" s="12" t="s">
        <v>163</v>
      </c>
      <c r="M96" s="44"/>
      <c r="N96" s="44"/>
      <c r="P96" s="43"/>
      <c r="Q96" s="45"/>
      <c r="R96" s="39"/>
      <c r="S96" s="45"/>
      <c r="T96" s="45"/>
      <c r="U96" s="39"/>
      <c r="V96" s="39"/>
      <c r="W96" s="39"/>
      <c r="X96" s="39"/>
      <c r="Y96" s="45"/>
      <c r="Z96" s="45"/>
      <c r="AB96" s="25"/>
      <c r="AC96" s="27"/>
      <c r="AD96" s="27"/>
      <c r="AE96" s="25"/>
      <c r="AF96" s="27"/>
      <c r="AG96" s="27"/>
      <c r="AH96" s="25"/>
      <c r="AI96" s="27"/>
      <c r="AJ96" s="27"/>
    </row>
    <row r="97" spans="2:36" ht="22" x14ac:dyDescent="0.25">
      <c r="B97" s="22">
        <v>99</v>
      </c>
      <c r="C97" s="16">
        <v>77.8</v>
      </c>
      <c r="D97" s="16">
        <v>6270.15</v>
      </c>
      <c r="E97" s="16"/>
      <c r="F97" s="16">
        <v>355.70111111111106</v>
      </c>
      <c r="G97" s="16">
        <v>513.86116354877777</v>
      </c>
      <c r="H97" s="8">
        <f t="shared" si="3"/>
        <v>1897.2846017574443</v>
      </c>
      <c r="I97" s="9" t="str">
        <f t="shared" si="4"/>
        <v>&lt;DL</v>
      </c>
      <c r="J97" s="9">
        <f t="shared" si="5"/>
        <v>4372.8653982425549</v>
      </c>
      <c r="K97" s="9"/>
      <c r="L97" s="12" t="s">
        <v>166</v>
      </c>
      <c r="M97" s="44"/>
      <c r="N97" s="44"/>
      <c r="P97" s="43"/>
      <c r="Q97" s="39"/>
      <c r="R97" s="39"/>
      <c r="S97" s="39"/>
      <c r="T97" s="39"/>
      <c r="U97" s="39"/>
      <c r="V97" s="39"/>
      <c r="W97" s="39"/>
      <c r="X97" s="39"/>
      <c r="Y97" s="45"/>
      <c r="Z97" s="45"/>
      <c r="AB97" s="46"/>
      <c r="AC97" s="27"/>
      <c r="AD97" s="27"/>
      <c r="AE97" s="25"/>
      <c r="AF97" s="27"/>
      <c r="AG97" s="27"/>
      <c r="AH97" s="25"/>
      <c r="AI97" s="27"/>
      <c r="AJ97" s="27"/>
    </row>
    <row r="98" spans="2:36" ht="12.5" x14ac:dyDescent="0.25">
      <c r="B98" s="22">
        <v>100</v>
      </c>
      <c r="C98" s="16">
        <v>166.73</v>
      </c>
      <c r="D98" s="16">
        <v>19953.306666666667</v>
      </c>
      <c r="E98" s="16"/>
      <c r="F98" s="16">
        <v>344.56666666666666</v>
      </c>
      <c r="G98" s="16">
        <v>347.07296952914356</v>
      </c>
      <c r="H98" s="8">
        <f t="shared" si="3"/>
        <v>1385.7855752540972</v>
      </c>
      <c r="I98" s="9" t="str">
        <f t="shared" si="4"/>
        <v>&lt;DL</v>
      </c>
      <c r="J98" s="9">
        <f t="shared" si="5"/>
        <v>18567.521091412571</v>
      </c>
      <c r="K98" s="9"/>
      <c r="L98" s="10" t="s">
        <v>164</v>
      </c>
      <c r="M98" s="44"/>
      <c r="N98" s="44"/>
      <c r="P98" s="43"/>
      <c r="Q98" s="45"/>
      <c r="R98" s="39"/>
      <c r="S98" s="45"/>
      <c r="T98" s="45"/>
      <c r="U98" s="39"/>
      <c r="V98" s="39"/>
      <c r="W98" s="39"/>
      <c r="X98" s="39"/>
      <c r="Y98" s="45"/>
      <c r="Z98" s="45"/>
      <c r="AB98" s="25"/>
      <c r="AC98" s="27"/>
      <c r="AD98" s="27"/>
      <c r="AE98" s="25"/>
      <c r="AF98" s="27"/>
      <c r="AG98" s="27"/>
      <c r="AH98" s="25"/>
      <c r="AI98" s="27"/>
      <c r="AJ98" s="27"/>
    </row>
    <row r="99" spans="2:36" ht="12.5" x14ac:dyDescent="0.25">
      <c r="B99" s="22">
        <v>101</v>
      </c>
      <c r="C99" s="16">
        <v>867.00333333333322</v>
      </c>
      <c r="D99" s="16">
        <v>7026.2966666666662</v>
      </c>
      <c r="E99" s="16"/>
      <c r="F99" s="16">
        <v>6331.1533333333346</v>
      </c>
      <c r="G99" s="16">
        <v>8530.4493393040757</v>
      </c>
      <c r="H99" s="8">
        <f t="shared" si="3"/>
        <v>31922.501351245563</v>
      </c>
      <c r="I99" s="9" t="str">
        <f t="shared" si="4"/>
        <v>&lt;DL</v>
      </c>
      <c r="J99" s="9" t="str">
        <f t="shared" si="5"/>
        <v>&lt;DL</v>
      </c>
      <c r="K99" s="9"/>
      <c r="L99" s="12"/>
      <c r="M99" s="44"/>
      <c r="N99" s="44"/>
      <c r="P99" s="43"/>
      <c r="Q99" s="39"/>
      <c r="R99" s="39"/>
      <c r="S99" s="39"/>
      <c r="T99" s="39"/>
      <c r="U99" s="39"/>
      <c r="V99" s="39"/>
      <c r="W99" s="39"/>
      <c r="X99" s="39"/>
      <c r="Y99" s="45"/>
      <c r="Z99" s="45"/>
      <c r="AB99" s="25"/>
      <c r="AC99" s="27"/>
      <c r="AD99" s="27"/>
      <c r="AE99" s="25"/>
      <c r="AF99" s="27"/>
      <c r="AG99" s="27"/>
      <c r="AH99" s="25"/>
      <c r="AI99" s="27"/>
      <c r="AJ99" s="27"/>
    </row>
    <row r="100" spans="2:36" ht="12.5" x14ac:dyDescent="0.25">
      <c r="B100" s="22">
        <v>102</v>
      </c>
      <c r="C100" s="16">
        <v>322.33</v>
      </c>
      <c r="D100" s="16">
        <v>2834.5866666666666</v>
      </c>
      <c r="E100" s="16"/>
      <c r="F100" s="16">
        <v>2227.1233333333334</v>
      </c>
      <c r="G100" s="16">
        <v>3084.4415972155043</v>
      </c>
      <c r="H100" s="8">
        <f t="shared" si="3"/>
        <v>11480.448124979846</v>
      </c>
      <c r="I100" s="9" t="str">
        <f t="shared" si="4"/>
        <v>&lt;DL</v>
      </c>
      <c r="J100" s="9" t="str">
        <f t="shared" si="5"/>
        <v>&lt;DL</v>
      </c>
      <c r="K100" s="9"/>
      <c r="L100" s="12"/>
      <c r="M100" s="44"/>
      <c r="N100" s="44"/>
      <c r="P100" s="43"/>
      <c r="Q100" s="45"/>
      <c r="R100" s="39"/>
      <c r="S100" s="39"/>
      <c r="T100" s="39"/>
      <c r="U100" s="39"/>
      <c r="V100" s="45"/>
      <c r="W100" s="45"/>
      <c r="X100" s="39"/>
      <c r="Y100" s="45"/>
      <c r="Z100" s="45"/>
      <c r="AB100" s="25"/>
      <c r="AC100" s="27"/>
      <c r="AD100" s="27"/>
      <c r="AE100" s="25"/>
      <c r="AF100" s="27"/>
      <c r="AG100" s="27"/>
      <c r="AH100" s="25"/>
      <c r="AI100" s="27"/>
      <c r="AJ100" s="27"/>
    </row>
    <row r="101" spans="2:36" ht="12.5" x14ac:dyDescent="0.25">
      <c r="B101" s="22">
        <v>103</v>
      </c>
      <c r="C101" s="16">
        <v>133.38</v>
      </c>
      <c r="D101" s="16">
        <v>1578.3866666666665</v>
      </c>
      <c r="E101" s="16"/>
      <c r="F101" s="16">
        <v>448.31444444444446</v>
      </c>
      <c r="G101" s="16">
        <v>511.34956815093534</v>
      </c>
      <c r="H101" s="8">
        <f t="shared" si="3"/>
        <v>1982.3631488972505</v>
      </c>
      <c r="I101" s="9" t="str">
        <f t="shared" si="4"/>
        <v>&lt;DL</v>
      </c>
      <c r="J101" s="9" t="str">
        <f t="shared" si="5"/>
        <v>&lt;DL</v>
      </c>
      <c r="K101" s="9"/>
      <c r="L101" s="12"/>
      <c r="M101" s="44"/>
      <c r="N101" s="44"/>
      <c r="P101" s="43"/>
      <c r="Q101" s="39"/>
      <c r="R101" s="39"/>
      <c r="S101" s="45"/>
      <c r="T101" s="45"/>
      <c r="U101" s="39"/>
      <c r="V101" s="39"/>
      <c r="W101" s="39"/>
      <c r="X101" s="39"/>
      <c r="Y101" s="39"/>
      <c r="Z101" s="39"/>
      <c r="AB101" s="25"/>
      <c r="AC101" s="27"/>
      <c r="AD101" s="27"/>
      <c r="AE101" s="46"/>
      <c r="AF101" s="27"/>
      <c r="AG101" s="27"/>
      <c r="AH101" s="25"/>
      <c r="AI101" s="27"/>
      <c r="AJ101" s="27"/>
    </row>
    <row r="102" spans="2:36" ht="22" x14ac:dyDescent="0.25">
      <c r="B102" s="22">
        <v>104</v>
      </c>
      <c r="C102" s="16">
        <v>33.343333333333334</v>
      </c>
      <c r="D102" s="16">
        <v>2723.3166666666666</v>
      </c>
      <c r="E102" s="16"/>
      <c r="F102" s="16">
        <v>74.096666666666678</v>
      </c>
      <c r="G102" s="16">
        <v>61.215133568242557</v>
      </c>
      <c r="H102" s="8">
        <f t="shared" si="3"/>
        <v>257.74206737139434</v>
      </c>
      <c r="I102" s="9" t="str">
        <f t="shared" si="4"/>
        <v>&lt;DL</v>
      </c>
      <c r="J102" s="9">
        <f t="shared" si="5"/>
        <v>2465.5745992952725</v>
      </c>
      <c r="K102" s="9"/>
      <c r="L102" s="12" t="s">
        <v>238</v>
      </c>
      <c r="M102" s="44"/>
      <c r="N102" s="44"/>
      <c r="P102" s="43"/>
      <c r="Q102" s="45"/>
      <c r="R102" s="39"/>
      <c r="S102" s="39"/>
      <c r="T102" s="39"/>
      <c r="U102" s="39"/>
      <c r="V102" s="45"/>
      <c r="W102" s="45"/>
      <c r="X102" s="45"/>
      <c r="Y102" s="45"/>
      <c r="Z102" s="45"/>
      <c r="AB102" s="25"/>
      <c r="AC102" s="27"/>
      <c r="AD102" s="27"/>
      <c r="AE102" s="25"/>
      <c r="AF102" s="27"/>
      <c r="AG102" s="27"/>
      <c r="AH102" s="25"/>
      <c r="AI102" s="27"/>
      <c r="AJ102" s="27"/>
    </row>
    <row r="103" spans="2:36" ht="12.5" x14ac:dyDescent="0.25">
      <c r="B103" s="22">
        <v>105</v>
      </c>
      <c r="C103" s="16">
        <v>66.686666666666667</v>
      </c>
      <c r="D103" s="16">
        <v>7726.9066666666668</v>
      </c>
      <c r="E103" s="16"/>
      <c r="F103" s="16">
        <v>29.637777777777774</v>
      </c>
      <c r="G103" s="16">
        <v>23.137984482792056</v>
      </c>
      <c r="H103" s="8">
        <f t="shared" si="3"/>
        <v>99.051731226153933</v>
      </c>
      <c r="I103" s="9" t="str">
        <f t="shared" si="4"/>
        <v>&lt;DL</v>
      </c>
      <c r="J103" s="9">
        <f t="shared" si="5"/>
        <v>7627.8549354405131</v>
      </c>
      <c r="K103" s="9"/>
      <c r="L103" s="12" t="s">
        <v>170</v>
      </c>
      <c r="M103" s="44"/>
      <c r="N103" s="44"/>
      <c r="P103" s="43"/>
      <c r="Q103" s="45"/>
      <c r="R103" s="39"/>
      <c r="S103" s="39"/>
      <c r="T103" s="39"/>
      <c r="U103" s="39"/>
      <c r="V103" s="45"/>
      <c r="W103" s="45"/>
      <c r="X103" s="45"/>
      <c r="Y103" s="45"/>
      <c r="Z103" s="39"/>
      <c r="AB103" s="25"/>
      <c r="AC103" s="27"/>
      <c r="AD103" s="27"/>
      <c r="AE103" s="25"/>
      <c r="AF103" s="27"/>
      <c r="AG103" s="27"/>
      <c r="AH103" s="46"/>
      <c r="AI103" s="27"/>
      <c r="AJ103" s="27"/>
    </row>
    <row r="104" spans="2:36" ht="22" x14ac:dyDescent="0.25">
      <c r="B104" s="22">
        <v>106</v>
      </c>
      <c r="C104" s="16">
        <v>77.803333333333327</v>
      </c>
      <c r="D104" s="16">
        <v>3590.646666666667</v>
      </c>
      <c r="E104" s="16"/>
      <c r="F104" s="16">
        <v>25.934444444444448</v>
      </c>
      <c r="G104" s="16">
        <v>16.97917035446449</v>
      </c>
      <c r="H104" s="8">
        <f t="shared" si="3"/>
        <v>76.871955507837924</v>
      </c>
      <c r="I104" s="9">
        <f t="shared" si="4"/>
        <v>0.93137782549540304</v>
      </c>
      <c r="J104" s="9">
        <f t="shared" si="5"/>
        <v>3513.7747111588292</v>
      </c>
      <c r="K104" s="9"/>
      <c r="L104" s="12" t="s">
        <v>172</v>
      </c>
      <c r="M104" s="44"/>
      <c r="N104" s="44"/>
      <c r="P104" s="43"/>
      <c r="Q104" s="45"/>
      <c r="R104" s="39"/>
      <c r="S104" s="45"/>
      <c r="T104" s="45"/>
      <c r="U104" s="39"/>
      <c r="V104" s="45"/>
      <c r="W104" s="45"/>
      <c r="X104" s="45"/>
      <c r="Y104" s="45"/>
      <c r="Z104" s="39"/>
      <c r="AB104" s="25"/>
      <c r="AC104" s="27"/>
      <c r="AD104" s="27"/>
      <c r="AE104" s="25"/>
      <c r="AF104" s="27"/>
      <c r="AG104" s="27"/>
      <c r="AH104" s="25"/>
      <c r="AI104" s="27"/>
      <c r="AJ104" s="27"/>
    </row>
    <row r="105" spans="2:36" ht="22" x14ac:dyDescent="0.25">
      <c r="B105" s="22">
        <v>107</v>
      </c>
      <c r="C105" s="16">
        <v>377.90666666666669</v>
      </c>
      <c r="D105" s="16">
        <v>1878.5533333333333</v>
      </c>
      <c r="E105" s="16"/>
      <c r="F105" s="16">
        <v>77.802222222222227</v>
      </c>
      <c r="G105" s="16">
        <v>19.249820297381522</v>
      </c>
      <c r="H105" s="8">
        <f t="shared" si="3"/>
        <v>135.5516831143668</v>
      </c>
      <c r="I105" s="9">
        <f t="shared" si="4"/>
        <v>242.3549835522999</v>
      </c>
      <c r="J105" s="9">
        <f t="shared" si="5"/>
        <v>1743.0016502189665</v>
      </c>
      <c r="K105" s="9"/>
      <c r="L105" s="12" t="s">
        <v>240</v>
      </c>
      <c r="M105" s="44"/>
      <c r="N105" s="44"/>
      <c r="P105" s="43"/>
      <c r="Q105" s="39"/>
      <c r="R105" s="39"/>
      <c r="S105" s="39"/>
      <c r="T105" s="39"/>
      <c r="U105" s="39"/>
      <c r="V105" s="39"/>
      <c r="W105" s="39"/>
      <c r="X105" s="45"/>
      <c r="Y105" s="45"/>
      <c r="Z105" s="45"/>
      <c r="AB105" s="25"/>
      <c r="AC105" s="27"/>
      <c r="AD105" s="27"/>
      <c r="AE105" s="25"/>
      <c r="AF105" s="27"/>
      <c r="AG105" s="27"/>
      <c r="AH105" s="25"/>
      <c r="AI105" s="27"/>
      <c r="AJ105" s="27"/>
    </row>
    <row r="106" spans="2:36" ht="12.5" x14ac:dyDescent="0.25">
      <c r="B106" s="22">
        <v>108</v>
      </c>
      <c r="C106" s="16">
        <v>77.803333333333327</v>
      </c>
      <c r="D106" s="16">
        <v>1167.1200000000001</v>
      </c>
      <c r="E106" s="16"/>
      <c r="F106" s="16">
        <v>29.637777777777782</v>
      </c>
      <c r="G106" s="16">
        <v>6.4182104924913475</v>
      </c>
      <c r="H106" s="8">
        <f t="shared" si="3"/>
        <v>48.89240925525182</v>
      </c>
      <c r="I106" s="9">
        <f t="shared" si="4"/>
        <v>28.910924078081507</v>
      </c>
      <c r="J106" s="9">
        <f t="shared" si="5"/>
        <v>1118.2275907447483</v>
      </c>
      <c r="K106" s="9"/>
      <c r="L106" s="10" t="s">
        <v>239</v>
      </c>
      <c r="M106" s="44"/>
      <c r="N106" s="44"/>
      <c r="P106" s="43"/>
      <c r="Q106" s="45"/>
      <c r="R106" s="39"/>
      <c r="S106" s="45"/>
      <c r="T106" s="45"/>
      <c r="U106" s="39"/>
      <c r="V106" s="45"/>
      <c r="W106" s="45"/>
      <c r="X106" s="45"/>
      <c r="Y106" s="45"/>
      <c r="Z106" s="39"/>
      <c r="AB106" s="25"/>
      <c r="AC106" s="27"/>
      <c r="AD106" s="27"/>
      <c r="AE106" s="25"/>
      <c r="AF106" s="27"/>
      <c r="AG106" s="27"/>
      <c r="AH106" s="25"/>
      <c r="AI106" s="27"/>
      <c r="AJ106" s="27"/>
    </row>
    <row r="107" spans="2:36" ht="12.5" x14ac:dyDescent="0.25">
      <c r="B107" s="22">
        <v>109</v>
      </c>
      <c r="C107" s="16">
        <v>333.45333333333332</v>
      </c>
      <c r="D107" s="16">
        <v>10807.796666666667</v>
      </c>
      <c r="E107" s="16"/>
      <c r="F107" s="16">
        <v>62.982222222222227</v>
      </c>
      <c r="G107" s="16">
        <v>52.528381147013519</v>
      </c>
      <c r="H107" s="8">
        <f t="shared" si="3"/>
        <v>220.56736566326276</v>
      </c>
      <c r="I107" s="9">
        <f t="shared" si="4"/>
        <v>112.88596767007056</v>
      </c>
      <c r="J107" s="9">
        <f t="shared" si="5"/>
        <v>10587.229301003405</v>
      </c>
      <c r="K107" s="9"/>
      <c r="L107" s="12" t="s">
        <v>171</v>
      </c>
      <c r="M107" s="44"/>
      <c r="N107" s="44"/>
      <c r="P107" s="43"/>
      <c r="Q107" s="39"/>
      <c r="R107" s="39"/>
      <c r="S107" s="39"/>
      <c r="T107" s="39"/>
      <c r="U107" s="39"/>
      <c r="V107" s="39"/>
      <c r="W107" s="39"/>
      <c r="X107" s="45"/>
      <c r="Y107" s="45"/>
      <c r="Z107" s="45"/>
      <c r="AB107" s="25"/>
      <c r="AC107" s="27"/>
      <c r="AD107" s="27"/>
      <c r="AE107" s="25"/>
      <c r="AF107" s="27"/>
      <c r="AG107" s="27"/>
      <c r="AH107" s="25"/>
      <c r="AI107" s="27"/>
      <c r="AJ107" s="27"/>
    </row>
    <row r="108" spans="2:36" ht="12.5" x14ac:dyDescent="0.25">
      <c r="B108" s="22">
        <v>110</v>
      </c>
      <c r="C108" s="16">
        <v>11.113333333333335</v>
      </c>
      <c r="D108" s="16">
        <v>2856.9133333333334</v>
      </c>
      <c r="E108" s="16"/>
      <c r="F108" s="16">
        <v>77.807777777777787</v>
      </c>
      <c r="G108" s="16">
        <v>58.825130810010243</v>
      </c>
      <c r="H108" s="8">
        <f t="shared" si="3"/>
        <v>254.2831702078085</v>
      </c>
      <c r="I108" s="9" t="str">
        <f t="shared" si="4"/>
        <v>&lt;DL</v>
      </c>
      <c r="J108" s="9">
        <f t="shared" si="5"/>
        <v>2602.6301631255251</v>
      </c>
      <c r="K108" s="9"/>
      <c r="L108" s="10" t="s">
        <v>239</v>
      </c>
      <c r="M108" s="44"/>
      <c r="N108" s="44"/>
      <c r="P108" s="43"/>
      <c r="Q108" s="45"/>
      <c r="R108" s="39"/>
      <c r="S108" s="45"/>
      <c r="T108" s="45"/>
      <c r="U108" s="39"/>
      <c r="V108" s="45"/>
      <c r="W108" s="45"/>
      <c r="X108" s="45"/>
      <c r="Y108" s="45"/>
      <c r="Z108" s="39"/>
      <c r="AB108" s="25"/>
      <c r="AC108" s="27"/>
      <c r="AD108" s="27"/>
      <c r="AE108" s="25"/>
      <c r="AF108" s="27"/>
      <c r="AG108" s="27"/>
      <c r="AH108" s="25"/>
      <c r="AI108" s="27"/>
      <c r="AJ108" s="27"/>
    </row>
    <row r="109" spans="2:36" ht="22" x14ac:dyDescent="0.25">
      <c r="B109" s="22">
        <v>111</v>
      </c>
      <c r="C109" s="16">
        <v>44.456666666666671</v>
      </c>
      <c r="D109" s="16">
        <v>1645.1066666666666</v>
      </c>
      <c r="E109" s="16"/>
      <c r="F109" s="16">
        <v>18.523333333333337</v>
      </c>
      <c r="G109" s="16">
        <v>6.4172484584732779</v>
      </c>
      <c r="H109" s="8">
        <f t="shared" si="3"/>
        <v>37.775078708753171</v>
      </c>
      <c r="I109" s="9">
        <f t="shared" si="4"/>
        <v>6.6815879579135</v>
      </c>
      <c r="J109" s="9">
        <f t="shared" si="5"/>
        <v>1607.3315879579134</v>
      </c>
      <c r="K109" s="9"/>
      <c r="L109" s="12" t="s">
        <v>241</v>
      </c>
      <c r="M109" s="44"/>
      <c r="N109" s="44"/>
      <c r="P109" s="43"/>
      <c r="Q109" s="45"/>
      <c r="R109" s="39"/>
      <c r="S109" s="45"/>
      <c r="T109" s="45"/>
      <c r="U109" s="39"/>
      <c r="V109" s="39"/>
      <c r="W109" s="39"/>
      <c r="X109" s="39"/>
      <c r="Y109" s="39"/>
      <c r="Z109" s="39"/>
      <c r="AB109" s="25"/>
      <c r="AC109" s="27"/>
      <c r="AD109" s="27"/>
      <c r="AE109" s="25"/>
      <c r="AF109" s="27"/>
      <c r="AG109" s="27"/>
      <c r="AH109" s="25"/>
      <c r="AI109" s="27"/>
      <c r="AJ109" s="27"/>
    </row>
    <row r="110" spans="2:36" ht="12.5" x14ac:dyDescent="0.25">
      <c r="B110" s="22">
        <v>112</v>
      </c>
      <c r="C110" s="16">
        <v>77.81</v>
      </c>
      <c r="D110" s="16">
        <v>3568.45</v>
      </c>
      <c r="E110" s="16"/>
      <c r="F110" s="16">
        <v>66.691111111111113</v>
      </c>
      <c r="G110" s="16">
        <v>61.890191049536668</v>
      </c>
      <c r="H110" s="8">
        <f t="shared" si="3"/>
        <v>252.36168425972113</v>
      </c>
      <c r="I110" s="9" t="str">
        <f t="shared" si="4"/>
        <v>&lt;DL</v>
      </c>
      <c r="J110" s="9">
        <f t="shared" si="5"/>
        <v>3316.0883157402786</v>
      </c>
      <c r="K110" s="9"/>
      <c r="L110" s="10" t="s">
        <v>242</v>
      </c>
      <c r="M110" s="44"/>
      <c r="N110" s="44"/>
      <c r="P110" s="43"/>
      <c r="Q110" s="45"/>
      <c r="R110" s="39"/>
      <c r="S110" s="45"/>
      <c r="T110" s="45"/>
      <c r="U110" s="39"/>
      <c r="V110" s="39"/>
      <c r="W110" s="39"/>
      <c r="X110" s="39"/>
      <c r="Y110" s="45"/>
      <c r="Z110" s="45"/>
      <c r="AB110" s="25"/>
      <c r="AC110" s="27"/>
      <c r="AD110" s="27"/>
      <c r="AE110" s="25"/>
      <c r="AF110" s="27"/>
      <c r="AG110" s="27"/>
      <c r="AH110" s="25"/>
      <c r="AI110" s="27"/>
      <c r="AJ110" s="27"/>
    </row>
    <row r="111" spans="2:36" ht="12.5" x14ac:dyDescent="0.25">
      <c r="B111" s="22">
        <v>113</v>
      </c>
      <c r="C111" s="16">
        <v>11.113333333333335</v>
      </c>
      <c r="D111" s="16">
        <v>1333.8466666666666</v>
      </c>
      <c r="E111" s="16"/>
      <c r="F111" s="16">
        <v>14.818888888888891</v>
      </c>
      <c r="G111" s="16">
        <v>12.833534341860148</v>
      </c>
      <c r="H111" s="8">
        <f t="shared" si="3"/>
        <v>53.319491914469339</v>
      </c>
      <c r="I111" s="9" t="str">
        <f t="shared" si="4"/>
        <v>&lt;DL</v>
      </c>
      <c r="J111" s="9">
        <f t="shared" si="5"/>
        <v>1280.5271747521972</v>
      </c>
      <c r="K111" s="9"/>
      <c r="L111" s="10" t="s">
        <v>242</v>
      </c>
      <c r="M111" s="44"/>
      <c r="N111" s="44"/>
      <c r="P111" s="43"/>
      <c r="Q111" s="45"/>
      <c r="R111" s="39"/>
      <c r="S111" s="45"/>
      <c r="T111" s="45"/>
      <c r="U111" s="39"/>
      <c r="V111" s="45"/>
      <c r="W111" s="45"/>
      <c r="X111" s="39"/>
      <c r="Y111" s="39"/>
      <c r="Z111" s="39"/>
      <c r="AB111" s="25"/>
      <c r="AC111" s="27"/>
      <c r="AD111" s="27"/>
      <c r="AE111" s="25"/>
      <c r="AF111" s="27"/>
      <c r="AG111" s="27"/>
      <c r="AH111" s="25"/>
      <c r="AI111" s="27"/>
      <c r="AJ111" s="27"/>
    </row>
    <row r="112" spans="2:36" ht="12.5" x14ac:dyDescent="0.25">
      <c r="B112" s="22">
        <v>114</v>
      </c>
      <c r="C112" s="16">
        <v>55.573333333333331</v>
      </c>
      <c r="D112" s="16">
        <v>3346.0166666666664</v>
      </c>
      <c r="E112" s="16"/>
      <c r="F112" s="16">
        <v>44.458888888888886</v>
      </c>
      <c r="G112" s="16">
        <v>29.408155772267097</v>
      </c>
      <c r="H112" s="8">
        <f t="shared" si="3"/>
        <v>132.68335620569019</v>
      </c>
      <c r="I112" s="9" t="str">
        <f t="shared" si="4"/>
        <v>&lt;DL</v>
      </c>
      <c r="J112" s="9">
        <f t="shared" si="5"/>
        <v>3213.3333104609765</v>
      </c>
      <c r="K112" s="9"/>
      <c r="L112" s="10" t="s">
        <v>242</v>
      </c>
      <c r="M112" s="44"/>
      <c r="N112" s="44"/>
      <c r="P112" s="43"/>
      <c r="Q112" s="45"/>
      <c r="R112" s="39"/>
      <c r="S112" s="45"/>
      <c r="T112" s="45"/>
      <c r="U112" s="39"/>
      <c r="V112" s="39"/>
      <c r="W112" s="39"/>
      <c r="X112" s="39"/>
      <c r="Y112" s="45"/>
      <c r="Z112" s="45"/>
      <c r="AB112" s="25"/>
      <c r="AC112" s="27"/>
      <c r="AD112" s="27"/>
      <c r="AE112" s="25"/>
      <c r="AF112" s="27"/>
      <c r="AG112" s="27"/>
      <c r="AH112" s="25"/>
      <c r="AI112" s="27"/>
      <c r="AJ112" s="27"/>
    </row>
    <row r="113" spans="2:36" ht="22" x14ac:dyDescent="0.25">
      <c r="B113" s="22">
        <v>115</v>
      </c>
      <c r="C113" s="16">
        <v>11.113333333333335</v>
      </c>
      <c r="D113" s="16">
        <v>611.32666666666671</v>
      </c>
      <c r="E113" s="16"/>
      <c r="F113" s="16">
        <v>37.046666666666667</v>
      </c>
      <c r="G113" s="16">
        <v>27.971474358313294</v>
      </c>
      <c r="H113" s="8">
        <f t="shared" si="3"/>
        <v>120.96108974160656</v>
      </c>
      <c r="I113" s="9" t="str">
        <f t="shared" si="4"/>
        <v>&lt;DL</v>
      </c>
      <c r="J113" s="9">
        <f t="shared" si="5"/>
        <v>490.36557692506017</v>
      </c>
      <c r="K113" s="9"/>
      <c r="L113" s="12" t="s">
        <v>243</v>
      </c>
      <c r="M113" s="44"/>
      <c r="N113" s="44"/>
      <c r="P113" s="43"/>
      <c r="Q113" s="39"/>
      <c r="R113" s="39"/>
      <c r="S113" s="39"/>
      <c r="T113" s="39"/>
      <c r="U113" s="39"/>
      <c r="V113" s="45"/>
      <c r="W113" s="45"/>
      <c r="X113" s="39"/>
      <c r="Y113" s="45"/>
      <c r="Z113" s="45"/>
      <c r="AB113" s="25"/>
      <c r="AC113" s="27"/>
      <c r="AD113" s="27"/>
      <c r="AE113" s="25"/>
      <c r="AF113" s="27"/>
      <c r="AG113" s="27"/>
      <c r="AH113" s="25"/>
      <c r="AI113" s="27"/>
      <c r="AJ113" s="27"/>
    </row>
    <row r="114" spans="2:36" ht="22" x14ac:dyDescent="0.25">
      <c r="B114" s="22">
        <v>116</v>
      </c>
      <c r="C114" s="16">
        <v>822.5333333333333</v>
      </c>
      <c r="D114" s="16">
        <v>17260.553333333333</v>
      </c>
      <c r="E114" s="16"/>
      <c r="F114" s="16">
        <v>626.15111111111116</v>
      </c>
      <c r="G114" s="16">
        <v>216.75203375524998</v>
      </c>
      <c r="H114" s="8">
        <f t="shared" si="3"/>
        <v>1276.407212376861</v>
      </c>
      <c r="I114" s="9" t="str">
        <f t="shared" si="4"/>
        <v>&lt;DL</v>
      </c>
      <c r="J114" s="9">
        <f t="shared" si="5"/>
        <v>15984.146120956473</v>
      </c>
      <c r="K114" s="9"/>
      <c r="L114" s="12" t="s">
        <v>244</v>
      </c>
      <c r="M114" s="44"/>
      <c r="N114" s="44"/>
      <c r="P114" s="43"/>
      <c r="Q114" s="45"/>
      <c r="R114" s="39"/>
      <c r="S114" s="45"/>
      <c r="T114" s="45"/>
      <c r="U114" s="39"/>
      <c r="V114" s="39"/>
      <c r="W114" s="39"/>
      <c r="X114" s="39"/>
      <c r="Y114" s="45"/>
      <c r="Z114" s="45"/>
      <c r="AB114" s="25"/>
      <c r="AC114" s="27"/>
      <c r="AD114" s="27"/>
      <c r="AE114" s="46"/>
      <c r="AF114" s="27"/>
      <c r="AG114" s="27"/>
      <c r="AH114" s="25"/>
      <c r="AI114" s="27"/>
      <c r="AJ114" s="27"/>
    </row>
    <row r="115" spans="2:36" ht="12.75" customHeight="1" x14ac:dyDescent="0.25">
      <c r="B115" s="22">
        <v>117</v>
      </c>
      <c r="C115" s="16">
        <v>522.41666666666674</v>
      </c>
      <c r="D115" s="16">
        <v>8983.5866666666661</v>
      </c>
      <c r="E115" s="16"/>
      <c r="F115" s="16">
        <v>322.33999999999997</v>
      </c>
      <c r="G115" s="16">
        <v>120.22941879774858</v>
      </c>
      <c r="H115" s="8">
        <f t="shared" si="3"/>
        <v>683.02825639324578</v>
      </c>
      <c r="I115" s="9" t="str">
        <f t="shared" si="4"/>
        <v>&lt;DL</v>
      </c>
      <c r="J115" s="9">
        <f t="shared" si="5"/>
        <v>8300.558410273421</v>
      </c>
      <c r="K115" s="9"/>
      <c r="L115" s="10" t="s">
        <v>175</v>
      </c>
      <c r="M115" s="44"/>
      <c r="N115" s="44"/>
      <c r="P115" s="43"/>
      <c r="Q115" s="39"/>
      <c r="R115" s="39"/>
      <c r="S115" s="39"/>
      <c r="T115" s="39"/>
      <c r="U115" s="39"/>
      <c r="V115" s="39"/>
      <c r="W115" s="39"/>
      <c r="X115" s="39"/>
      <c r="Y115" s="45"/>
      <c r="Z115" s="45"/>
      <c r="AB115" s="25"/>
      <c r="AC115" s="27"/>
      <c r="AD115" s="27"/>
      <c r="AE115" s="25"/>
      <c r="AF115" s="27"/>
      <c r="AG115" s="27"/>
      <c r="AH115" s="25"/>
      <c r="AI115" s="27"/>
      <c r="AJ115" s="27"/>
    </row>
    <row r="116" spans="2:36" ht="12.5" x14ac:dyDescent="0.25">
      <c r="B116" s="22">
        <v>118</v>
      </c>
      <c r="C116" s="16">
        <v>1211.5766666666666</v>
      </c>
      <c r="D116" s="16">
        <v>27167.443333333333</v>
      </c>
      <c r="E116" s="16"/>
      <c r="F116" s="16">
        <v>1270.0522222222223</v>
      </c>
      <c r="G116" s="16">
        <v>102.21535117004116</v>
      </c>
      <c r="H116" s="8">
        <f t="shared" si="3"/>
        <v>1576.6982757323458</v>
      </c>
      <c r="I116" s="9" t="str">
        <f t="shared" si="4"/>
        <v>&lt;DL</v>
      </c>
      <c r="J116" s="9">
        <f t="shared" si="5"/>
        <v>25590.745057600987</v>
      </c>
      <c r="K116" s="9"/>
      <c r="L116" s="10" t="s">
        <v>175</v>
      </c>
      <c r="M116" s="44"/>
      <c r="N116" s="44"/>
      <c r="P116" s="43"/>
      <c r="Q116" s="39"/>
      <c r="R116" s="39"/>
      <c r="S116" s="39"/>
      <c r="T116" s="39"/>
      <c r="U116" s="39"/>
      <c r="V116" s="39"/>
      <c r="W116" s="39"/>
      <c r="X116" s="39"/>
      <c r="Y116" s="45"/>
      <c r="Z116" s="45"/>
      <c r="AB116" s="25"/>
      <c r="AC116" s="27"/>
      <c r="AD116" s="27"/>
      <c r="AE116" s="25"/>
      <c r="AF116" s="27"/>
      <c r="AG116" s="27"/>
      <c r="AH116" s="25"/>
      <c r="AI116" s="27"/>
      <c r="AJ116" s="27"/>
    </row>
    <row r="117" spans="2:36" ht="12.5" x14ac:dyDescent="0.25">
      <c r="B117" s="22">
        <v>119</v>
      </c>
      <c r="C117" s="16">
        <v>455.73333333333335</v>
      </c>
      <c r="D117" s="16">
        <v>10385.266666666668</v>
      </c>
      <c r="E117" s="16"/>
      <c r="F117" s="16">
        <v>355.68333333333339</v>
      </c>
      <c r="G117" s="16">
        <v>83.924357012728834</v>
      </c>
      <c r="H117" s="8">
        <f t="shared" si="3"/>
        <v>607.45640437151997</v>
      </c>
      <c r="I117" s="9" t="str">
        <f t="shared" si="4"/>
        <v>&lt;DL</v>
      </c>
      <c r="J117" s="9">
        <f t="shared" si="5"/>
        <v>9777.8102622951483</v>
      </c>
      <c r="K117" s="9"/>
      <c r="L117" s="10" t="s">
        <v>175</v>
      </c>
      <c r="M117" s="44"/>
      <c r="N117" s="44"/>
      <c r="P117" s="43"/>
      <c r="Q117" s="39"/>
      <c r="R117" s="39"/>
      <c r="S117" s="39"/>
      <c r="T117" s="39"/>
      <c r="U117" s="39"/>
      <c r="V117" s="39"/>
      <c r="W117" s="39"/>
      <c r="X117" s="39"/>
      <c r="Y117" s="45"/>
      <c r="Z117" s="45"/>
      <c r="AB117" s="25"/>
      <c r="AC117" s="27"/>
      <c r="AD117" s="27"/>
      <c r="AE117" s="25"/>
      <c r="AF117" s="27"/>
      <c r="AG117" s="27"/>
      <c r="AH117" s="25"/>
      <c r="AI117" s="27"/>
      <c r="AJ117" s="27"/>
    </row>
    <row r="118" spans="2:36" ht="12.5" x14ac:dyDescent="0.25">
      <c r="B118" s="22">
        <v>120</v>
      </c>
      <c r="C118" s="16">
        <v>1722.9233333333332</v>
      </c>
      <c r="D118" s="16">
        <v>38542.06</v>
      </c>
      <c r="E118" s="16"/>
      <c r="F118" s="16">
        <v>1337.5777777777778</v>
      </c>
      <c r="G118" s="16">
        <v>464.54397656116379</v>
      </c>
      <c r="H118" s="8">
        <f t="shared" si="3"/>
        <v>2731.2097074612693</v>
      </c>
      <c r="I118" s="9" t="str">
        <f t="shared" si="4"/>
        <v>&lt;DL</v>
      </c>
      <c r="J118" s="9">
        <f t="shared" si="5"/>
        <v>35810.850292538729</v>
      </c>
      <c r="K118" s="9"/>
      <c r="L118" s="10" t="s">
        <v>175</v>
      </c>
      <c r="M118" s="44"/>
      <c r="N118" s="44"/>
      <c r="P118" s="43"/>
      <c r="Q118" s="39"/>
      <c r="R118" s="39"/>
      <c r="S118" s="39"/>
      <c r="T118" s="39"/>
      <c r="U118" s="39"/>
      <c r="V118" s="45"/>
      <c r="W118" s="45"/>
      <c r="X118" s="39"/>
      <c r="Y118" s="45"/>
      <c r="Z118" s="45"/>
      <c r="AB118" s="25"/>
      <c r="AC118" s="27"/>
      <c r="AD118" s="27"/>
      <c r="AE118" s="25"/>
      <c r="AF118" s="27"/>
      <c r="AG118" s="27"/>
      <c r="AH118" s="25"/>
      <c r="AI118" s="27"/>
      <c r="AJ118" s="27"/>
    </row>
    <row r="119" spans="2:36" ht="22" x14ac:dyDescent="0.25">
      <c r="B119" s="22">
        <v>121</v>
      </c>
      <c r="C119" s="16">
        <v>7204.0633333333344</v>
      </c>
      <c r="D119" s="16">
        <v>5736.4366666666656</v>
      </c>
      <c r="E119" s="16"/>
      <c r="F119" s="16">
        <v>70.397777777777776</v>
      </c>
      <c r="G119" s="16">
        <v>33.960522887829846</v>
      </c>
      <c r="H119" s="8">
        <f t="shared" si="3"/>
        <v>172.27934644126731</v>
      </c>
      <c r="I119" s="9">
        <f t="shared" si="4"/>
        <v>7031.7839868920673</v>
      </c>
      <c r="J119" s="9">
        <f t="shared" si="5"/>
        <v>5564.1573202253985</v>
      </c>
      <c r="K119" s="9"/>
      <c r="L119" s="23" t="s">
        <v>36</v>
      </c>
      <c r="M119" s="44"/>
      <c r="N119" s="44"/>
      <c r="P119" s="43"/>
      <c r="Q119" s="39"/>
      <c r="R119" s="39"/>
      <c r="S119" s="45"/>
      <c r="T119" s="45"/>
      <c r="U119" s="39"/>
      <c r="V119" s="39"/>
      <c r="W119" s="39"/>
      <c r="X119" s="39"/>
      <c r="Y119" s="39"/>
      <c r="Z119" s="39"/>
      <c r="AB119" s="25"/>
      <c r="AC119" s="27"/>
      <c r="AD119" s="27"/>
      <c r="AE119" s="25"/>
      <c r="AF119" s="27"/>
      <c r="AG119" s="27"/>
      <c r="AH119" s="25"/>
      <c r="AI119" s="27"/>
      <c r="AJ119" s="27"/>
    </row>
    <row r="120" spans="2:36" ht="12.5" x14ac:dyDescent="0.25">
      <c r="B120" s="22">
        <v>122</v>
      </c>
      <c r="C120" s="16">
        <v>322.33999999999997</v>
      </c>
      <c r="D120" s="16">
        <v>4958.2400000000007</v>
      </c>
      <c r="E120" s="16"/>
      <c r="F120" s="16">
        <v>166.72222222222226</v>
      </c>
      <c r="G120" s="16">
        <v>48.449544125057749</v>
      </c>
      <c r="H120" s="8">
        <f t="shared" si="3"/>
        <v>312.07085459739551</v>
      </c>
      <c r="I120" s="9">
        <f t="shared" si="4"/>
        <v>10.269145402604465</v>
      </c>
      <c r="J120" s="9">
        <f t="shared" si="5"/>
        <v>4646.169145402605</v>
      </c>
      <c r="K120" s="9"/>
      <c r="L120" s="10" t="s">
        <v>175</v>
      </c>
      <c r="M120" s="44"/>
      <c r="N120" s="44"/>
      <c r="P120" s="43"/>
      <c r="Q120" s="39"/>
      <c r="R120" s="39"/>
      <c r="S120" s="39"/>
      <c r="T120" s="39"/>
      <c r="U120" s="39"/>
      <c r="V120" s="45"/>
      <c r="W120" s="45"/>
      <c r="X120" s="39"/>
      <c r="Y120" s="45"/>
      <c r="Z120" s="45"/>
      <c r="AB120" s="46"/>
      <c r="AC120" s="27"/>
      <c r="AD120" s="27"/>
      <c r="AE120" s="25"/>
      <c r="AF120" s="27"/>
      <c r="AG120" s="27"/>
      <c r="AH120" s="25"/>
      <c r="AI120" s="27"/>
      <c r="AJ120" s="27"/>
    </row>
    <row r="121" spans="2:36" ht="12.5" x14ac:dyDescent="0.25">
      <c r="B121" s="22">
        <v>123</v>
      </c>
      <c r="C121" s="16">
        <v>5725.456666666666</v>
      </c>
      <c r="D121" s="16">
        <v>4624.5366666666669</v>
      </c>
      <c r="E121" s="16"/>
      <c r="F121" s="16">
        <v>33.343333333333334</v>
      </c>
      <c r="G121" s="16">
        <v>19.251744798271602</v>
      </c>
      <c r="H121" s="8">
        <f t="shared" si="3"/>
        <v>91.09856772814814</v>
      </c>
      <c r="I121" s="9">
        <f t="shared" si="4"/>
        <v>5634.3580989385182</v>
      </c>
      <c r="J121" s="9">
        <f t="shared" si="5"/>
        <v>4533.438098938519</v>
      </c>
      <c r="K121" s="9"/>
      <c r="L121" s="10" t="s">
        <v>10</v>
      </c>
      <c r="M121" s="44"/>
      <c r="N121" s="44"/>
      <c r="P121" s="43"/>
      <c r="Q121" s="39"/>
      <c r="R121" s="39"/>
      <c r="S121" s="45"/>
      <c r="T121" s="45"/>
      <c r="U121" s="39"/>
      <c r="V121" s="45"/>
      <c r="W121" s="45"/>
      <c r="X121" s="39"/>
      <c r="Y121" s="39"/>
      <c r="Z121" s="39"/>
      <c r="AB121" s="25"/>
      <c r="AC121" s="27"/>
      <c r="AD121" s="27"/>
      <c r="AE121" s="25"/>
      <c r="AF121" s="27"/>
      <c r="AG121" s="27"/>
      <c r="AH121" s="25"/>
      <c r="AI121" s="27"/>
      <c r="AJ121" s="27"/>
    </row>
    <row r="122" spans="2:36" ht="12.5" x14ac:dyDescent="0.25">
      <c r="B122" s="22">
        <v>124</v>
      </c>
      <c r="C122" s="16">
        <v>311.22666666666663</v>
      </c>
      <c r="D122" s="16">
        <v>6826.1733333333332</v>
      </c>
      <c r="E122" s="16"/>
      <c r="F122" s="16">
        <v>266.76888888888885</v>
      </c>
      <c r="G122" s="16">
        <v>69.4174229117137</v>
      </c>
      <c r="H122" s="8">
        <f t="shared" si="3"/>
        <v>475.02115762402997</v>
      </c>
      <c r="I122" s="9" t="str">
        <f t="shared" si="4"/>
        <v>&lt;DL</v>
      </c>
      <c r="J122" s="9">
        <f t="shared" si="5"/>
        <v>6351.1521757093033</v>
      </c>
      <c r="K122" s="9"/>
      <c r="L122" s="10" t="s">
        <v>175</v>
      </c>
      <c r="M122" s="44"/>
      <c r="N122" s="44"/>
      <c r="P122" s="43"/>
      <c r="Q122" s="39"/>
      <c r="R122" s="39"/>
      <c r="S122" s="45"/>
      <c r="T122" s="45"/>
      <c r="U122" s="39"/>
      <c r="V122" s="45"/>
      <c r="W122" s="45"/>
      <c r="X122" s="39"/>
      <c r="Y122" s="45"/>
      <c r="Z122" s="45"/>
      <c r="AB122" s="25"/>
      <c r="AC122" s="27"/>
      <c r="AD122" s="27"/>
      <c r="AE122" s="25"/>
      <c r="AF122" s="27"/>
      <c r="AG122" s="27"/>
      <c r="AH122" s="25"/>
      <c r="AI122" s="27"/>
      <c r="AJ122" s="27"/>
    </row>
    <row r="123" spans="2:36" ht="22" x14ac:dyDescent="0.25">
      <c r="B123" s="22">
        <v>125</v>
      </c>
      <c r="C123" s="16">
        <v>11.113333333333335</v>
      </c>
      <c r="D123" s="16">
        <v>77.81</v>
      </c>
      <c r="E123" s="16"/>
      <c r="F123" s="16">
        <v>18.523333333333337</v>
      </c>
      <c r="G123" s="16">
        <v>6.4172484584732779</v>
      </c>
      <c r="H123" s="8">
        <f t="shared" si="3"/>
        <v>37.775078708753171</v>
      </c>
      <c r="I123" s="9" t="str">
        <f t="shared" si="4"/>
        <v>&lt;DL</v>
      </c>
      <c r="J123" s="9">
        <f t="shared" si="5"/>
        <v>40.034921291246832</v>
      </c>
      <c r="K123" s="9"/>
      <c r="L123" s="33" t="s">
        <v>178</v>
      </c>
      <c r="M123" s="44"/>
      <c r="N123" s="44"/>
      <c r="P123" s="43"/>
      <c r="Q123" s="39"/>
      <c r="R123" s="39"/>
      <c r="S123" s="39"/>
      <c r="T123" s="39"/>
      <c r="U123" s="39"/>
      <c r="V123" s="45"/>
      <c r="W123" s="45"/>
      <c r="X123" s="39"/>
      <c r="Y123" s="39"/>
      <c r="Z123" s="39"/>
      <c r="AB123" s="25"/>
      <c r="AC123" s="27"/>
      <c r="AD123" s="27"/>
      <c r="AE123" s="25"/>
      <c r="AF123" s="27"/>
      <c r="AG123" s="27"/>
      <c r="AH123" s="25"/>
      <c r="AI123" s="27"/>
      <c r="AJ123" s="27"/>
    </row>
    <row r="124" spans="2:36" ht="12.5" x14ac:dyDescent="0.25">
      <c r="B124" s="22">
        <v>126</v>
      </c>
      <c r="C124" s="16">
        <v>11.113333333333335</v>
      </c>
      <c r="D124" s="16">
        <v>66.686666666666667</v>
      </c>
      <c r="E124" s="16"/>
      <c r="F124" s="16">
        <v>11.114444444444445</v>
      </c>
      <c r="G124" s="16">
        <v>11.11500004165209</v>
      </c>
      <c r="H124" s="8">
        <f t="shared" si="3"/>
        <v>44.459444569400716</v>
      </c>
      <c r="I124" s="9" t="str">
        <f t="shared" si="4"/>
        <v>&lt;DL</v>
      </c>
      <c r="J124" s="9">
        <f t="shared" si="5"/>
        <v>22.227222097265951</v>
      </c>
      <c r="K124" s="9"/>
      <c r="L124" s="10" t="s">
        <v>179</v>
      </c>
      <c r="M124" s="44"/>
      <c r="N124" s="44"/>
      <c r="P124" s="43"/>
      <c r="Q124" s="39"/>
      <c r="R124" s="39"/>
      <c r="S124" s="45"/>
      <c r="T124" s="45"/>
      <c r="U124" s="39"/>
      <c r="V124" s="45"/>
      <c r="W124" s="45"/>
      <c r="X124" s="39"/>
      <c r="Y124" s="39"/>
      <c r="Z124" s="39"/>
      <c r="AB124" s="46"/>
      <c r="AC124" s="27"/>
      <c r="AD124" s="27"/>
      <c r="AE124" s="25"/>
      <c r="AF124" s="27"/>
      <c r="AG124" s="27"/>
      <c r="AH124" s="46"/>
      <c r="AI124" s="27"/>
      <c r="AJ124" s="27"/>
    </row>
    <row r="125" spans="2:36" ht="12.5" x14ac:dyDescent="0.25">
      <c r="B125" s="22">
        <v>127</v>
      </c>
      <c r="C125" s="16">
        <v>1745.1166666666668</v>
      </c>
      <c r="D125" s="16">
        <v>9795.8166666666675</v>
      </c>
      <c r="E125" s="16"/>
      <c r="F125" s="16">
        <v>1456.1366666666665</v>
      </c>
      <c r="G125" s="16">
        <v>558.81427344969609</v>
      </c>
      <c r="H125" s="8">
        <f t="shared" si="3"/>
        <v>3132.5794870157551</v>
      </c>
      <c r="I125" s="9" t="str">
        <f t="shared" si="4"/>
        <v>&lt;DL</v>
      </c>
      <c r="J125" s="9">
        <f t="shared" si="5"/>
        <v>6663.2371796509124</v>
      </c>
      <c r="K125" s="9"/>
      <c r="L125" s="12" t="s">
        <v>80</v>
      </c>
      <c r="M125" s="44"/>
      <c r="N125" s="44"/>
      <c r="P125" s="43"/>
      <c r="Q125" s="39"/>
      <c r="R125" s="39"/>
      <c r="S125" s="39"/>
      <c r="T125" s="39"/>
      <c r="U125" s="39"/>
      <c r="V125" s="39"/>
      <c r="W125" s="39"/>
      <c r="X125" s="39"/>
      <c r="Y125" s="45"/>
      <c r="Z125" s="45"/>
      <c r="AB125" s="25"/>
      <c r="AC125" s="27"/>
      <c r="AD125" s="27"/>
      <c r="AE125" s="25"/>
      <c r="AF125" s="27"/>
      <c r="AG125" s="27"/>
      <c r="AH125" s="25"/>
      <c r="AI125" s="27"/>
      <c r="AJ125" s="27"/>
    </row>
    <row r="126" spans="2:36" ht="12.5" x14ac:dyDescent="0.25">
      <c r="B126" s="22">
        <v>128</v>
      </c>
      <c r="C126" s="16">
        <v>255.65</v>
      </c>
      <c r="D126" s="16">
        <v>544.63666666666666</v>
      </c>
      <c r="E126" s="16"/>
      <c r="F126" s="16">
        <v>177.83666666666667</v>
      </c>
      <c r="G126" s="16">
        <v>22.230000000000114</v>
      </c>
      <c r="H126" s="8">
        <f t="shared" si="3"/>
        <v>244.52666666666701</v>
      </c>
      <c r="I126" s="9">
        <f t="shared" si="4"/>
        <v>11.123333333332994</v>
      </c>
      <c r="J126" s="9">
        <f t="shared" si="5"/>
        <v>300.10999999999967</v>
      </c>
      <c r="K126" s="9"/>
      <c r="L126" s="10" t="s">
        <v>179</v>
      </c>
      <c r="M126" s="44"/>
      <c r="N126" s="44"/>
      <c r="P126" s="43"/>
      <c r="Q126" s="39"/>
      <c r="R126" s="39"/>
      <c r="S126" s="45"/>
      <c r="T126" s="45"/>
      <c r="U126" s="39"/>
      <c r="V126" s="45"/>
      <c r="W126" s="45"/>
      <c r="X126" s="39"/>
      <c r="Y126" s="39"/>
      <c r="Z126" s="39"/>
      <c r="AB126" s="25"/>
      <c r="AC126" s="27"/>
      <c r="AD126" s="27"/>
      <c r="AE126" s="25"/>
      <c r="AF126" s="27"/>
      <c r="AG126" s="27"/>
      <c r="AH126" s="25"/>
      <c r="AI126" s="30"/>
      <c r="AJ126" s="27"/>
    </row>
    <row r="127" spans="2:36" ht="12.5" x14ac:dyDescent="0.25">
      <c r="B127" s="22">
        <v>129</v>
      </c>
      <c r="C127" s="16">
        <v>2323.2233333333334</v>
      </c>
      <c r="D127" s="16">
        <v>2401.0266666666666</v>
      </c>
      <c r="E127" s="16"/>
      <c r="F127" s="16">
        <v>2671.56</v>
      </c>
      <c r="G127" s="16">
        <v>390.44990435535982</v>
      </c>
      <c r="H127" s="8">
        <f t="shared" si="3"/>
        <v>3842.9097130660793</v>
      </c>
      <c r="I127" s="9" t="str">
        <f t="shared" si="4"/>
        <v>&lt;DL</v>
      </c>
      <c r="J127" s="9" t="str">
        <f t="shared" si="5"/>
        <v>&lt;DL</v>
      </c>
      <c r="K127" s="9"/>
      <c r="L127" s="12"/>
      <c r="M127" s="44"/>
      <c r="N127" s="44"/>
      <c r="P127" s="43"/>
      <c r="Q127" s="39"/>
      <c r="R127" s="39"/>
      <c r="S127" s="45"/>
      <c r="T127" s="45"/>
      <c r="U127" s="39"/>
      <c r="V127" s="39"/>
      <c r="W127" s="39"/>
      <c r="X127" s="39"/>
      <c r="Y127" s="39"/>
      <c r="Z127" s="39"/>
      <c r="AB127" s="25"/>
      <c r="AC127" s="27"/>
      <c r="AD127" s="27"/>
      <c r="AE127" s="25"/>
      <c r="AF127" s="27"/>
      <c r="AG127" s="27"/>
      <c r="AH127" s="25"/>
      <c r="AI127" s="27"/>
      <c r="AJ127" s="27"/>
    </row>
    <row r="128" spans="2:36" ht="38.25" customHeight="1" x14ac:dyDescent="0.25">
      <c r="B128" s="22">
        <v>130</v>
      </c>
      <c r="C128" s="16">
        <v>366.79333333333335</v>
      </c>
      <c r="D128" s="16">
        <v>705259.71333333326</v>
      </c>
      <c r="E128" s="16"/>
      <c r="F128" s="16">
        <v>503.89555555555552</v>
      </c>
      <c r="G128" s="16">
        <v>54.831808725849541</v>
      </c>
      <c r="H128" s="8">
        <f t="shared" si="3"/>
        <v>668.39098173310413</v>
      </c>
      <c r="I128" s="9" t="str">
        <f t="shared" si="4"/>
        <v>&lt;DL</v>
      </c>
      <c r="J128" s="9">
        <f t="shared" si="5"/>
        <v>704591.32235160016</v>
      </c>
      <c r="K128" s="9"/>
      <c r="L128" s="12" t="s">
        <v>245</v>
      </c>
      <c r="M128" s="44"/>
      <c r="N128" s="44"/>
      <c r="P128" s="43"/>
      <c r="Q128" s="39"/>
      <c r="R128" s="39"/>
      <c r="S128" s="45"/>
      <c r="T128" s="45"/>
      <c r="U128" s="39"/>
      <c r="V128" s="45"/>
      <c r="W128" s="45"/>
      <c r="X128" s="39"/>
      <c r="Y128" s="45"/>
      <c r="Z128" s="45"/>
      <c r="AB128" s="25"/>
      <c r="AC128" s="27"/>
      <c r="AD128" s="27"/>
      <c r="AE128" s="25"/>
      <c r="AF128" s="27"/>
      <c r="AG128" s="27"/>
      <c r="AH128" s="25"/>
      <c r="AI128" s="27"/>
      <c r="AJ128" s="27"/>
    </row>
    <row r="129" spans="2:36" ht="12.5" x14ac:dyDescent="0.25">
      <c r="B129" s="22">
        <v>131</v>
      </c>
      <c r="C129" s="16">
        <v>1834.0933333333332</v>
      </c>
      <c r="D129" s="16">
        <v>2234.2766666666666</v>
      </c>
      <c r="E129" s="16"/>
      <c r="F129" s="16">
        <v>2123.1088888888889</v>
      </c>
      <c r="G129" s="16">
        <v>321.59155836995268</v>
      </c>
      <c r="H129" s="8">
        <f t="shared" si="3"/>
        <v>3087.8835639987469</v>
      </c>
      <c r="I129" s="9" t="str">
        <f t="shared" si="4"/>
        <v>&lt;DL</v>
      </c>
      <c r="J129" s="9" t="str">
        <f t="shared" si="5"/>
        <v>&lt;DL</v>
      </c>
      <c r="K129" s="9"/>
      <c r="L129" s="10"/>
      <c r="M129" s="44"/>
      <c r="N129" s="44"/>
      <c r="P129" s="43"/>
      <c r="Q129" s="39"/>
      <c r="R129" s="39"/>
      <c r="S129" s="45"/>
      <c r="T129" s="45"/>
      <c r="U129" s="39"/>
      <c r="V129" s="39"/>
      <c r="W129" s="39"/>
      <c r="X129" s="39"/>
      <c r="Y129" s="39"/>
      <c r="Z129" s="39"/>
      <c r="AB129" s="25"/>
      <c r="AC129" s="27"/>
      <c r="AD129" s="27"/>
      <c r="AE129" s="25"/>
      <c r="AF129" s="27"/>
      <c r="AG129" s="27"/>
      <c r="AH129" s="25"/>
      <c r="AI129" s="27"/>
      <c r="AJ129" s="27"/>
    </row>
    <row r="130" spans="2:36" ht="12.5" x14ac:dyDescent="0.25">
      <c r="B130" s="22">
        <v>132</v>
      </c>
      <c r="C130" s="16">
        <v>2434.3233333333337</v>
      </c>
      <c r="D130" s="16">
        <v>689838.17333333334</v>
      </c>
      <c r="E130" s="16"/>
      <c r="F130" s="16">
        <v>2827.1733333333336</v>
      </c>
      <c r="G130" s="16">
        <v>383.88389478822143</v>
      </c>
      <c r="H130" s="8">
        <f t="shared" si="3"/>
        <v>3978.8250176979982</v>
      </c>
      <c r="I130" s="9" t="str">
        <f t="shared" si="4"/>
        <v>&lt;DL</v>
      </c>
      <c r="J130" s="9">
        <f t="shared" si="5"/>
        <v>685859.34831563535</v>
      </c>
      <c r="K130" s="9"/>
      <c r="L130" s="10" t="s">
        <v>85</v>
      </c>
      <c r="M130" s="44"/>
      <c r="N130" s="44"/>
      <c r="P130" s="43"/>
      <c r="Q130" s="39"/>
      <c r="R130" s="39"/>
      <c r="S130" s="45"/>
      <c r="T130" s="45"/>
      <c r="U130" s="39"/>
      <c r="V130" s="39"/>
      <c r="W130" s="39"/>
      <c r="X130" s="39"/>
      <c r="Y130" s="45"/>
      <c r="Z130" s="45"/>
      <c r="AB130" s="25"/>
      <c r="AC130" s="27"/>
      <c r="AD130" s="27"/>
      <c r="AE130" s="25"/>
      <c r="AF130" s="27"/>
      <c r="AG130" s="27"/>
      <c r="AH130" s="25"/>
      <c r="AI130" s="27"/>
      <c r="AJ130" s="27"/>
    </row>
    <row r="131" spans="2:36" ht="12.5" x14ac:dyDescent="0.25">
      <c r="B131" s="22">
        <v>133</v>
      </c>
      <c r="C131" s="16">
        <v>3201.5133333333338</v>
      </c>
      <c r="D131" s="16">
        <v>14334.269999999999</v>
      </c>
      <c r="E131" s="16"/>
      <c r="F131" s="16">
        <v>4087.2255555555562</v>
      </c>
      <c r="G131" s="16">
        <v>1144.4839417267365</v>
      </c>
      <c r="H131" s="8">
        <f t="shared" si="3"/>
        <v>7520.6773807357658</v>
      </c>
      <c r="I131" s="9" t="str">
        <f t="shared" si="4"/>
        <v>&lt;DL</v>
      </c>
      <c r="J131" s="9">
        <f t="shared" si="5"/>
        <v>6813.5926192642328</v>
      </c>
      <c r="K131" s="9"/>
      <c r="L131" s="12" t="s">
        <v>86</v>
      </c>
      <c r="M131" s="44"/>
      <c r="N131" s="44"/>
      <c r="P131" s="43"/>
      <c r="Q131" s="39"/>
      <c r="R131" s="39"/>
      <c r="S131" s="39"/>
      <c r="T131" s="39"/>
      <c r="U131" s="39"/>
      <c r="V131" s="45"/>
      <c r="W131" s="45"/>
      <c r="X131" s="39"/>
      <c r="Y131" s="39"/>
      <c r="Z131" s="39"/>
      <c r="AB131" s="46"/>
      <c r="AC131" s="27"/>
      <c r="AD131" s="27"/>
      <c r="AE131" s="25"/>
      <c r="AF131" s="27"/>
      <c r="AG131" s="27"/>
      <c r="AH131" s="25"/>
      <c r="AI131" s="27"/>
      <c r="AJ131" s="27"/>
    </row>
    <row r="132" spans="2:36" ht="12.5" x14ac:dyDescent="0.25">
      <c r="B132" s="22">
        <v>134</v>
      </c>
      <c r="C132" s="16">
        <v>1911.9533333333331</v>
      </c>
      <c r="D132" s="16">
        <v>18004409.43</v>
      </c>
      <c r="E132" s="16"/>
      <c r="F132" s="16">
        <v>1615.4866666666667</v>
      </c>
      <c r="G132" s="16">
        <v>268.25190667231561</v>
      </c>
      <c r="H132" s="8">
        <f t="shared" si="3"/>
        <v>2420.2423866836134</v>
      </c>
      <c r="I132" s="9" t="str">
        <f t="shared" si="4"/>
        <v>&lt;DL</v>
      </c>
      <c r="J132" s="9">
        <f t="shared" si="5"/>
        <v>18001989.187613316</v>
      </c>
      <c r="K132" s="9"/>
      <c r="L132" s="10" t="s">
        <v>85</v>
      </c>
      <c r="M132" s="44"/>
      <c r="N132" s="44"/>
      <c r="P132" s="43"/>
      <c r="Q132" s="39"/>
      <c r="R132" s="39"/>
      <c r="S132" s="45"/>
      <c r="T132" s="45"/>
      <c r="U132" s="39"/>
      <c r="V132" s="39"/>
      <c r="W132" s="39"/>
      <c r="X132" s="39"/>
      <c r="Y132" s="45"/>
      <c r="Z132" s="45"/>
      <c r="AB132" s="25"/>
      <c r="AC132" s="27"/>
      <c r="AD132" s="27"/>
      <c r="AE132" s="25"/>
      <c r="AF132" s="27"/>
      <c r="AG132" s="27"/>
      <c r="AH132" s="25"/>
      <c r="AI132" s="27"/>
      <c r="AJ132" s="27"/>
    </row>
    <row r="133" spans="2:36" ht="12.5" x14ac:dyDescent="0.25">
      <c r="B133" s="22">
        <v>135</v>
      </c>
      <c r="C133" s="16">
        <v>2901.3433333333337</v>
      </c>
      <c r="D133" s="16">
        <v>49783799.723333336</v>
      </c>
      <c r="E133" s="16"/>
      <c r="F133" s="16">
        <v>1811.887777777778</v>
      </c>
      <c r="G133" s="16">
        <v>422.4228952698312</v>
      </c>
      <c r="H133" s="8">
        <f t="shared" ref="H133:H196" si="6">F133+3*G133</f>
        <v>3079.1564635872714</v>
      </c>
      <c r="I133" s="9" t="str">
        <f t="shared" ref="I133:I196" si="7">IF(C133&gt;$H133,C133-H133,"&lt;DL")</f>
        <v>&lt;DL</v>
      </c>
      <c r="J133" s="9">
        <f t="shared" ref="J133:J196" si="8">IF(D133&gt;$H133,D133-H133,"&lt;DL")</f>
        <v>49780720.566869751</v>
      </c>
      <c r="K133" s="9"/>
      <c r="L133" s="10" t="s">
        <v>85</v>
      </c>
      <c r="M133" s="44"/>
      <c r="N133" s="44"/>
      <c r="P133" s="43"/>
      <c r="Q133" s="39"/>
      <c r="R133" s="39"/>
      <c r="S133" s="39"/>
      <c r="T133" s="39"/>
      <c r="U133" s="39"/>
      <c r="V133" s="39"/>
      <c r="W133" s="39"/>
      <c r="X133" s="39"/>
      <c r="Y133" s="45"/>
      <c r="Z133" s="45"/>
      <c r="AB133" s="25"/>
      <c r="AC133" s="27"/>
      <c r="AD133" s="27"/>
      <c r="AE133" s="25"/>
      <c r="AF133" s="27"/>
      <c r="AG133" s="27"/>
      <c r="AH133" s="25"/>
      <c r="AI133" s="27"/>
      <c r="AJ133" s="27"/>
    </row>
    <row r="134" spans="2:36" ht="12.5" x14ac:dyDescent="0.25">
      <c r="B134" s="22">
        <v>136</v>
      </c>
      <c r="C134" s="16">
        <v>3779.5399999999995</v>
      </c>
      <c r="D134" s="16">
        <v>59563272.860000007</v>
      </c>
      <c r="E134" s="16"/>
      <c r="F134" s="16">
        <v>2571.451111111111</v>
      </c>
      <c r="G134" s="16">
        <v>525.35610947171824</v>
      </c>
      <c r="H134" s="8">
        <f t="shared" si="6"/>
        <v>4147.5194395262661</v>
      </c>
      <c r="I134" s="9" t="str">
        <f t="shared" si="7"/>
        <v>&lt;DL</v>
      </c>
      <c r="J134" s="9">
        <f t="shared" si="8"/>
        <v>59559125.340560481</v>
      </c>
      <c r="K134" s="9"/>
      <c r="L134" s="10" t="s">
        <v>85</v>
      </c>
      <c r="M134" s="44"/>
      <c r="N134" s="44"/>
      <c r="P134" s="43"/>
      <c r="Q134" s="39"/>
      <c r="R134" s="39"/>
      <c r="S134" s="39"/>
      <c r="T134" s="39"/>
      <c r="U134" s="39"/>
      <c r="V134" s="45"/>
      <c r="W134" s="45"/>
      <c r="X134" s="39"/>
      <c r="Y134" s="45"/>
      <c r="Z134" s="45"/>
      <c r="AB134" s="25"/>
      <c r="AC134" s="27"/>
      <c r="AD134" s="27"/>
      <c r="AE134" s="25"/>
      <c r="AF134" s="48"/>
      <c r="AG134" s="27"/>
      <c r="AH134" s="25"/>
      <c r="AI134" s="27"/>
      <c r="AJ134" s="27"/>
    </row>
    <row r="135" spans="2:36" ht="12.5" x14ac:dyDescent="0.25">
      <c r="B135" s="22">
        <v>137</v>
      </c>
      <c r="C135" s="16">
        <v>4657.9266666666663</v>
      </c>
      <c r="D135" s="16">
        <v>86106705.396666661</v>
      </c>
      <c r="E135" s="16"/>
      <c r="F135" s="16">
        <v>3131.0855555555554</v>
      </c>
      <c r="G135" s="16">
        <v>480.79371998964291</v>
      </c>
      <c r="H135" s="8">
        <f t="shared" si="6"/>
        <v>4573.4667155244842</v>
      </c>
      <c r="I135" s="9">
        <f t="shared" si="7"/>
        <v>84.459951142182035</v>
      </c>
      <c r="J135" s="9">
        <f t="shared" si="8"/>
        <v>86102131.929951131</v>
      </c>
      <c r="K135" s="9"/>
      <c r="L135" s="10" t="s">
        <v>85</v>
      </c>
      <c r="M135" s="44"/>
      <c r="N135" s="44"/>
      <c r="P135" s="43"/>
      <c r="Q135" s="39"/>
      <c r="R135" s="39"/>
      <c r="S135" s="39"/>
      <c r="T135" s="39"/>
      <c r="U135" s="39"/>
      <c r="V135" s="39"/>
      <c r="W135" s="39"/>
      <c r="X135" s="39"/>
      <c r="Y135" s="45"/>
      <c r="Z135" s="45"/>
      <c r="AB135" s="25"/>
      <c r="AC135" s="27"/>
      <c r="AD135" s="27"/>
      <c r="AE135" s="25"/>
      <c r="AF135" s="27"/>
      <c r="AG135" s="27"/>
      <c r="AH135" s="25"/>
      <c r="AI135" s="27"/>
      <c r="AJ135" s="27"/>
    </row>
    <row r="136" spans="2:36" ht="12.5" x14ac:dyDescent="0.25">
      <c r="B136" s="22">
        <v>138</v>
      </c>
      <c r="C136" s="16">
        <v>24841.94</v>
      </c>
      <c r="D136" s="16">
        <v>549206834.5</v>
      </c>
      <c r="E136" s="16"/>
      <c r="F136" s="16">
        <v>14134.487777777778</v>
      </c>
      <c r="G136" s="16">
        <v>3821.7697322783993</v>
      </c>
      <c r="H136" s="8">
        <f t="shared" si="6"/>
        <v>25599.796974612975</v>
      </c>
      <c r="I136" s="9" t="str">
        <f t="shared" si="7"/>
        <v>&lt;DL</v>
      </c>
      <c r="J136" s="9">
        <f t="shared" si="8"/>
        <v>549181234.70302534</v>
      </c>
      <c r="K136" s="9"/>
      <c r="L136" s="10" t="s">
        <v>85</v>
      </c>
      <c r="M136" s="44"/>
      <c r="N136" s="44"/>
      <c r="P136" s="43"/>
      <c r="Q136" s="39"/>
      <c r="R136" s="39"/>
      <c r="S136" s="45"/>
      <c r="T136" s="45"/>
      <c r="U136" s="39"/>
      <c r="V136" s="45"/>
      <c r="W136" s="45"/>
      <c r="X136" s="39"/>
      <c r="Y136" s="45"/>
      <c r="Z136" s="45"/>
      <c r="AB136" s="25"/>
      <c r="AC136" s="27"/>
      <c r="AD136" s="27"/>
      <c r="AE136" s="25"/>
      <c r="AF136" s="27"/>
      <c r="AG136" s="27"/>
      <c r="AH136" s="25"/>
      <c r="AI136" s="27"/>
      <c r="AJ136" s="27"/>
    </row>
    <row r="137" spans="2:36" ht="12.5" x14ac:dyDescent="0.25">
      <c r="B137" s="22">
        <v>139</v>
      </c>
      <c r="C137" s="16">
        <v>12142.776666666667</v>
      </c>
      <c r="D137" s="16">
        <v>117282.52333333333</v>
      </c>
      <c r="E137" s="16"/>
      <c r="F137" s="16">
        <v>22.228888888888889</v>
      </c>
      <c r="G137" s="16">
        <v>1.9245008972970021E-3</v>
      </c>
      <c r="H137" s="8">
        <f t="shared" si="6"/>
        <v>22.23466239158078</v>
      </c>
      <c r="I137" s="9">
        <f t="shared" si="7"/>
        <v>12120.542004275087</v>
      </c>
      <c r="J137" s="9">
        <f t="shared" si="8"/>
        <v>117260.28867094175</v>
      </c>
      <c r="K137" s="9"/>
      <c r="L137" s="12" t="s">
        <v>98</v>
      </c>
      <c r="M137" s="44"/>
      <c r="N137" s="44"/>
      <c r="P137" s="43"/>
      <c r="Q137" s="39"/>
      <c r="R137" s="39"/>
      <c r="S137" s="45"/>
      <c r="T137" s="45"/>
      <c r="U137" s="39"/>
      <c r="V137" s="39"/>
      <c r="W137" s="39"/>
      <c r="X137" s="39"/>
      <c r="Y137" s="39"/>
      <c r="Z137" s="39"/>
      <c r="AB137" s="25"/>
      <c r="AC137" s="27"/>
      <c r="AD137" s="27"/>
      <c r="AE137" s="25"/>
      <c r="AF137" s="27"/>
      <c r="AG137" s="27"/>
      <c r="AH137" s="25"/>
      <c r="AI137" s="27"/>
      <c r="AJ137" s="27"/>
    </row>
    <row r="138" spans="2:36" ht="12.5" x14ac:dyDescent="0.25">
      <c r="B138" s="22">
        <v>140</v>
      </c>
      <c r="C138" s="16">
        <v>24183.710000000003</v>
      </c>
      <c r="D138" s="16">
        <v>106025.98333333334</v>
      </c>
      <c r="E138" s="16"/>
      <c r="F138" s="16">
        <v>322.34333333333331</v>
      </c>
      <c r="G138" s="16">
        <v>33.341666791635426</v>
      </c>
      <c r="H138" s="8">
        <f t="shared" si="6"/>
        <v>422.36833370823956</v>
      </c>
      <c r="I138" s="9">
        <f t="shared" si="7"/>
        <v>23761.341666291763</v>
      </c>
      <c r="J138" s="9">
        <f t="shared" si="8"/>
        <v>105603.6149996251</v>
      </c>
      <c r="K138" s="9"/>
      <c r="L138" s="12" t="s">
        <v>246</v>
      </c>
      <c r="M138" s="44"/>
      <c r="N138" s="44"/>
      <c r="P138" s="43"/>
      <c r="Q138" s="39"/>
      <c r="R138" s="39"/>
      <c r="S138" s="39"/>
      <c r="T138" s="39"/>
      <c r="U138" s="39"/>
      <c r="V138" s="45"/>
      <c r="W138" s="45"/>
      <c r="X138" s="39"/>
      <c r="Y138" s="39"/>
      <c r="Z138" s="39"/>
      <c r="AB138" s="25"/>
      <c r="AC138" s="27"/>
      <c r="AD138" s="27"/>
      <c r="AE138" s="25"/>
      <c r="AF138" s="27"/>
      <c r="AG138" s="27"/>
      <c r="AH138" s="25"/>
      <c r="AI138" s="27"/>
      <c r="AJ138" s="27"/>
    </row>
    <row r="139" spans="2:36" ht="12.5" x14ac:dyDescent="0.25">
      <c r="B139" s="22">
        <v>141</v>
      </c>
      <c r="C139" s="16">
        <v>44.456666666666671</v>
      </c>
      <c r="D139" s="16">
        <v>15992.653333333334</v>
      </c>
      <c r="E139" s="16"/>
      <c r="F139" s="16">
        <v>11.114444444444445</v>
      </c>
      <c r="G139" s="16">
        <v>19.250782475679422</v>
      </c>
      <c r="H139" s="8">
        <f t="shared" si="6"/>
        <v>68.866791871482718</v>
      </c>
      <c r="I139" s="9" t="str">
        <f t="shared" si="7"/>
        <v>&lt;DL</v>
      </c>
      <c r="J139" s="9">
        <f t="shared" si="8"/>
        <v>15923.786541461852</v>
      </c>
      <c r="K139" s="9"/>
      <c r="L139" s="12" t="s">
        <v>89</v>
      </c>
      <c r="M139" s="44"/>
      <c r="N139" s="44"/>
      <c r="P139" s="43"/>
      <c r="Q139" s="39"/>
      <c r="R139" s="39"/>
      <c r="S139" s="39"/>
      <c r="T139" s="39"/>
      <c r="U139" s="39"/>
      <c r="V139" s="39"/>
      <c r="W139" s="39"/>
      <c r="X139" s="39"/>
      <c r="Y139" s="45"/>
      <c r="Z139" s="45"/>
      <c r="AB139" s="25"/>
      <c r="AC139" s="27"/>
      <c r="AD139" s="27"/>
      <c r="AE139" s="25"/>
      <c r="AF139" s="27"/>
      <c r="AG139" s="27"/>
      <c r="AH139" s="25"/>
      <c r="AI139" s="27"/>
      <c r="AJ139" s="27"/>
    </row>
    <row r="140" spans="2:36" ht="22" x14ac:dyDescent="0.25">
      <c r="B140" s="22">
        <v>142</v>
      </c>
      <c r="C140" s="16">
        <v>3279.31</v>
      </c>
      <c r="D140" s="16">
        <v>29517.663333333334</v>
      </c>
      <c r="E140" s="16"/>
      <c r="F140" s="16">
        <v>66.687777777777782</v>
      </c>
      <c r="G140" s="16">
        <v>40.077089234143273</v>
      </c>
      <c r="H140" s="8">
        <f t="shared" si="6"/>
        <v>186.91904548020761</v>
      </c>
      <c r="I140" s="9">
        <f t="shared" si="7"/>
        <v>3092.3909545197921</v>
      </c>
      <c r="J140" s="9">
        <f t="shared" si="8"/>
        <v>29330.744287853126</v>
      </c>
      <c r="K140" s="9"/>
      <c r="L140" s="12" t="s">
        <v>90</v>
      </c>
      <c r="M140" s="44"/>
      <c r="N140" s="44"/>
      <c r="P140" s="43"/>
      <c r="Q140" s="39"/>
      <c r="R140" s="39"/>
      <c r="S140" s="45"/>
      <c r="T140" s="45"/>
      <c r="U140" s="39"/>
      <c r="V140" s="45"/>
      <c r="W140" s="45"/>
      <c r="X140" s="39"/>
      <c r="Y140" s="39"/>
      <c r="Z140" s="39"/>
      <c r="AB140" s="25"/>
      <c r="AC140" s="27"/>
      <c r="AD140" s="27"/>
      <c r="AE140" s="25"/>
      <c r="AF140" s="27"/>
      <c r="AG140" s="27"/>
      <c r="AH140" s="25"/>
      <c r="AI140" s="27"/>
      <c r="AJ140" s="27"/>
    </row>
    <row r="141" spans="2:36" ht="22" x14ac:dyDescent="0.25">
      <c r="B141" s="22">
        <v>143</v>
      </c>
      <c r="C141" s="16">
        <v>33.343333333333334</v>
      </c>
      <c r="D141" s="16">
        <v>7015.2833333333338</v>
      </c>
      <c r="E141" s="16"/>
      <c r="F141" s="16">
        <v>29.637777777777782</v>
      </c>
      <c r="G141" s="16">
        <v>12.833534341860149</v>
      </c>
      <c r="H141" s="8">
        <f t="shared" si="6"/>
        <v>68.138380803358231</v>
      </c>
      <c r="I141" s="9" t="str">
        <f t="shared" si="7"/>
        <v>&lt;DL</v>
      </c>
      <c r="J141" s="9">
        <f t="shared" si="8"/>
        <v>6947.1449525299759</v>
      </c>
      <c r="K141" s="9"/>
      <c r="L141" s="12" t="s">
        <v>247</v>
      </c>
      <c r="M141" s="44"/>
      <c r="N141" s="44"/>
      <c r="P141" s="43"/>
      <c r="Q141" s="39"/>
      <c r="R141" s="39"/>
      <c r="S141" s="45"/>
      <c r="T141" s="45"/>
      <c r="U141" s="39"/>
      <c r="V141" s="39"/>
      <c r="W141" s="39"/>
      <c r="X141" s="39"/>
      <c r="Y141" s="39"/>
      <c r="Z141" s="39"/>
      <c r="AB141" s="25"/>
      <c r="AC141" s="27"/>
      <c r="AD141" s="27"/>
      <c r="AE141" s="46"/>
      <c r="AF141" s="27"/>
      <c r="AG141" s="27"/>
      <c r="AH141" s="25"/>
      <c r="AI141" s="27"/>
      <c r="AJ141" s="27"/>
    </row>
    <row r="142" spans="2:36" ht="12.5" x14ac:dyDescent="0.25">
      <c r="B142" s="22">
        <v>144</v>
      </c>
      <c r="C142" s="16">
        <v>11.113333333333335</v>
      </c>
      <c r="D142" s="16">
        <v>14768.266666666668</v>
      </c>
      <c r="E142" s="16"/>
      <c r="F142" s="16">
        <v>40.758888888888897</v>
      </c>
      <c r="G142" s="16">
        <v>32.095863757973092</v>
      </c>
      <c r="H142" s="8">
        <f t="shared" si="6"/>
        <v>137.04648016280817</v>
      </c>
      <c r="I142" s="9" t="str">
        <f t="shared" si="7"/>
        <v>&lt;DL</v>
      </c>
      <c r="J142" s="9">
        <f t="shared" si="8"/>
        <v>14631.220186503861</v>
      </c>
      <c r="K142" s="9"/>
      <c r="L142" s="10" t="s">
        <v>91</v>
      </c>
      <c r="M142" s="44"/>
      <c r="N142" s="44"/>
      <c r="P142" s="43"/>
      <c r="Q142" s="39"/>
      <c r="R142" s="39"/>
      <c r="S142" s="45"/>
      <c r="T142" s="45"/>
      <c r="U142" s="39"/>
      <c r="V142" s="39"/>
      <c r="W142" s="39"/>
      <c r="X142" s="39"/>
      <c r="Y142" s="45"/>
      <c r="Z142" s="45"/>
      <c r="AB142" s="25"/>
      <c r="AC142" s="27"/>
      <c r="AD142" s="27"/>
      <c r="AE142" s="25"/>
      <c r="AF142" s="27"/>
      <c r="AG142" s="27"/>
      <c r="AH142" s="25"/>
      <c r="AI142" s="27"/>
      <c r="AJ142" s="27"/>
    </row>
    <row r="143" spans="2:36" ht="12.5" x14ac:dyDescent="0.25">
      <c r="B143" s="22">
        <v>145</v>
      </c>
      <c r="C143" s="16">
        <v>11.113333333333335</v>
      </c>
      <c r="D143" s="16">
        <v>5169.6600000000008</v>
      </c>
      <c r="E143" s="16"/>
      <c r="F143" s="16">
        <v>18.523333333333337</v>
      </c>
      <c r="G143" s="16">
        <v>16.977351907107828</v>
      </c>
      <c r="H143" s="8">
        <f t="shared" si="6"/>
        <v>69.45538905465682</v>
      </c>
      <c r="I143" s="9" t="str">
        <f t="shared" si="7"/>
        <v>&lt;DL</v>
      </c>
      <c r="J143" s="9">
        <f t="shared" si="8"/>
        <v>5100.204610945344</v>
      </c>
      <c r="K143" s="9"/>
      <c r="L143" s="10" t="s">
        <v>91</v>
      </c>
      <c r="M143" s="44"/>
      <c r="N143" s="44"/>
      <c r="P143" s="43"/>
      <c r="Q143" s="39"/>
      <c r="R143" s="39"/>
      <c r="S143" s="45"/>
      <c r="T143" s="45"/>
      <c r="U143" s="39"/>
      <c r="V143" s="39"/>
      <c r="W143" s="39"/>
      <c r="X143" s="39"/>
      <c r="Y143" s="39"/>
      <c r="Z143" s="39"/>
      <c r="AB143" s="25"/>
      <c r="AC143" s="27"/>
      <c r="AD143" s="27"/>
      <c r="AE143" s="26"/>
      <c r="AF143" s="27"/>
      <c r="AG143" s="27"/>
      <c r="AH143" s="25"/>
      <c r="AI143" s="27"/>
      <c r="AJ143" s="27"/>
    </row>
    <row r="144" spans="2:36" ht="12.5" x14ac:dyDescent="0.25">
      <c r="B144" s="22">
        <v>146</v>
      </c>
      <c r="C144" s="16">
        <v>122.26333333333332</v>
      </c>
      <c r="D144" s="16">
        <v>10774.496666666668</v>
      </c>
      <c r="E144" s="16"/>
      <c r="F144" s="16">
        <v>74.096666666666678</v>
      </c>
      <c r="G144" s="16">
        <v>27.972798890668351</v>
      </c>
      <c r="H144" s="8">
        <f t="shared" si="6"/>
        <v>158.01506333867172</v>
      </c>
      <c r="I144" s="9" t="str">
        <f t="shared" si="7"/>
        <v>&lt;DL</v>
      </c>
      <c r="J144" s="9">
        <f t="shared" si="8"/>
        <v>10616.481603327997</v>
      </c>
      <c r="K144" s="9"/>
      <c r="L144" s="10" t="s">
        <v>91</v>
      </c>
      <c r="M144" s="44"/>
      <c r="N144" s="44"/>
      <c r="P144" s="43"/>
      <c r="Q144" s="39"/>
      <c r="R144" s="39"/>
      <c r="S144" s="45"/>
      <c r="T144" s="45"/>
      <c r="U144" s="39"/>
      <c r="V144" s="39"/>
      <c r="W144" s="39"/>
      <c r="X144" s="39"/>
      <c r="Y144" s="39"/>
      <c r="Z144" s="39"/>
      <c r="AB144" s="25"/>
      <c r="AC144" s="27"/>
      <c r="AD144" s="27"/>
      <c r="AE144" s="25"/>
      <c r="AF144" s="27"/>
      <c r="AG144" s="27"/>
      <c r="AH144" s="25"/>
      <c r="AI144" s="27"/>
      <c r="AJ144" s="27"/>
    </row>
    <row r="145" spans="2:36" ht="22" x14ac:dyDescent="0.25">
      <c r="B145" s="22">
        <v>147</v>
      </c>
      <c r="C145" s="16">
        <v>22.23</v>
      </c>
      <c r="D145" s="16">
        <v>3979.6666666666665</v>
      </c>
      <c r="E145" s="16"/>
      <c r="F145" s="16">
        <v>18.524444444444445</v>
      </c>
      <c r="G145" s="16">
        <v>23.137984482792056</v>
      </c>
      <c r="H145" s="8">
        <f t="shared" si="6"/>
        <v>87.938397892820603</v>
      </c>
      <c r="I145" s="9" t="str">
        <f t="shared" si="7"/>
        <v>&lt;DL</v>
      </c>
      <c r="J145" s="9">
        <f t="shared" si="8"/>
        <v>3891.7282687738461</v>
      </c>
      <c r="K145" s="9"/>
      <c r="L145" s="12" t="s">
        <v>248</v>
      </c>
      <c r="M145" s="44"/>
      <c r="N145" s="44"/>
      <c r="P145" s="43"/>
      <c r="Q145" s="39"/>
      <c r="R145" s="39"/>
      <c r="S145" s="39"/>
      <c r="T145" s="39"/>
      <c r="U145" s="39"/>
      <c r="V145" s="39"/>
      <c r="W145" s="39"/>
      <c r="X145" s="39"/>
      <c r="Y145" s="45"/>
      <c r="Z145" s="45"/>
      <c r="AB145" s="46"/>
      <c r="AC145" s="27"/>
      <c r="AD145" s="27"/>
      <c r="AE145" s="25"/>
      <c r="AF145" s="27"/>
      <c r="AG145" s="27"/>
      <c r="AH145" s="25"/>
      <c r="AI145" s="27"/>
      <c r="AJ145" s="27"/>
    </row>
    <row r="146" spans="2:36" ht="22" x14ac:dyDescent="0.25">
      <c r="B146" s="22">
        <v>148</v>
      </c>
      <c r="C146" s="16">
        <v>33.343333333333334</v>
      </c>
      <c r="D146" s="16">
        <v>5380.78</v>
      </c>
      <c r="E146" s="16"/>
      <c r="F146" s="16">
        <v>22.227777777777778</v>
      </c>
      <c r="G146" s="16">
        <v>11.11500004165209</v>
      </c>
      <c r="H146" s="8">
        <f t="shared" si="6"/>
        <v>55.572777902734046</v>
      </c>
      <c r="I146" s="9" t="str">
        <f t="shared" si="7"/>
        <v>&lt;DL</v>
      </c>
      <c r="J146" s="9">
        <f t="shared" si="8"/>
        <v>5325.2072220972659</v>
      </c>
      <c r="K146" s="9"/>
      <c r="L146" s="12" t="s">
        <v>321</v>
      </c>
      <c r="M146" s="44"/>
      <c r="N146" s="44"/>
      <c r="P146" s="43"/>
      <c r="Q146" s="39"/>
      <c r="R146" s="39"/>
      <c r="S146" s="45"/>
      <c r="T146" s="45"/>
      <c r="U146" s="39"/>
      <c r="V146" s="39"/>
      <c r="W146" s="39"/>
      <c r="X146" s="39"/>
      <c r="Y146" s="45"/>
      <c r="Z146" s="45"/>
      <c r="AB146" s="25"/>
      <c r="AC146" s="27"/>
      <c r="AD146" s="27"/>
      <c r="AE146" s="25"/>
      <c r="AF146" s="27"/>
      <c r="AG146" s="27"/>
      <c r="AH146" s="25"/>
      <c r="AI146" s="27"/>
      <c r="AJ146" s="27"/>
    </row>
    <row r="147" spans="2:36" ht="12.5" x14ac:dyDescent="0.25">
      <c r="B147" s="22">
        <v>149</v>
      </c>
      <c r="C147" s="16">
        <v>33.343333333333334</v>
      </c>
      <c r="D147" s="16">
        <v>4257.59</v>
      </c>
      <c r="E147" s="16"/>
      <c r="F147" s="16">
        <v>14.818888888888891</v>
      </c>
      <c r="G147" s="16">
        <v>16.977715568530588</v>
      </c>
      <c r="H147" s="8">
        <f t="shared" si="6"/>
        <v>65.75203559448066</v>
      </c>
      <c r="I147" s="9" t="str">
        <f t="shared" si="7"/>
        <v>&lt;DL</v>
      </c>
      <c r="J147" s="9">
        <f t="shared" si="8"/>
        <v>4191.8379644055194</v>
      </c>
      <c r="K147" s="9"/>
      <c r="L147" s="10" t="s">
        <v>188</v>
      </c>
      <c r="M147" s="44"/>
      <c r="N147" s="44"/>
      <c r="P147" s="43"/>
      <c r="Q147" s="39"/>
      <c r="R147" s="39"/>
      <c r="S147" s="39"/>
      <c r="T147" s="39"/>
      <c r="U147" s="39"/>
      <c r="V147" s="39"/>
      <c r="W147" s="39"/>
      <c r="X147" s="39"/>
      <c r="Y147" s="45"/>
      <c r="Z147" s="45"/>
      <c r="AB147" s="25"/>
      <c r="AC147" s="27"/>
      <c r="AD147" s="27"/>
      <c r="AE147" s="25"/>
      <c r="AF147" s="27"/>
      <c r="AG147" s="27"/>
      <c r="AH147" s="25"/>
      <c r="AI147" s="27"/>
      <c r="AJ147" s="27"/>
    </row>
    <row r="148" spans="2:36" ht="12.5" x14ac:dyDescent="0.25">
      <c r="B148" s="22">
        <v>150</v>
      </c>
      <c r="C148" s="16">
        <v>0</v>
      </c>
      <c r="D148" s="16">
        <v>11119.596666666666</v>
      </c>
      <c r="E148" s="16"/>
      <c r="F148" s="16">
        <v>14.817777777777779</v>
      </c>
      <c r="G148" s="16">
        <v>16.975897074425298</v>
      </c>
      <c r="H148" s="8">
        <f t="shared" si="6"/>
        <v>65.745469001053678</v>
      </c>
      <c r="I148" s="9" t="str">
        <f t="shared" si="7"/>
        <v>&lt;DL</v>
      </c>
      <c r="J148" s="9">
        <f t="shared" si="8"/>
        <v>11053.851197665612</v>
      </c>
      <c r="K148" s="9"/>
      <c r="L148" s="10" t="s">
        <v>250</v>
      </c>
      <c r="M148" s="44"/>
      <c r="N148" s="44"/>
      <c r="P148" s="43"/>
      <c r="Q148" s="39"/>
      <c r="R148" s="39"/>
      <c r="S148" s="45"/>
      <c r="T148" s="45"/>
      <c r="U148" s="39"/>
      <c r="V148" s="39"/>
      <c r="W148" s="39"/>
      <c r="X148" s="39"/>
      <c r="Y148" s="45"/>
      <c r="Z148" s="45"/>
      <c r="AB148" s="25"/>
      <c r="AC148" s="27"/>
      <c r="AD148" s="27"/>
      <c r="AE148" s="25"/>
      <c r="AF148" s="27"/>
      <c r="AG148" s="27"/>
      <c r="AH148" s="25"/>
      <c r="AI148" s="27"/>
      <c r="AJ148" s="27"/>
    </row>
    <row r="149" spans="2:36" ht="22" x14ac:dyDescent="0.25">
      <c r="B149" s="22">
        <v>151</v>
      </c>
      <c r="C149" s="16">
        <v>0</v>
      </c>
      <c r="D149" s="16">
        <v>74745.090000000011</v>
      </c>
      <c r="E149" s="16"/>
      <c r="F149" s="16">
        <v>18.523333333333337</v>
      </c>
      <c r="G149" s="16">
        <v>23.136116307145802</v>
      </c>
      <c r="H149" s="8">
        <f t="shared" si="6"/>
        <v>87.931682254770749</v>
      </c>
      <c r="I149" s="9" t="str">
        <f t="shared" si="7"/>
        <v>&lt;DL</v>
      </c>
      <c r="J149" s="9">
        <f t="shared" si="8"/>
        <v>74657.158317745241</v>
      </c>
      <c r="K149" s="9"/>
      <c r="L149" s="12" t="s">
        <v>322</v>
      </c>
      <c r="M149" s="44"/>
      <c r="N149" s="44"/>
      <c r="P149" s="43"/>
      <c r="Q149" s="39"/>
      <c r="R149" s="39"/>
      <c r="S149" s="45"/>
      <c r="T149" s="45"/>
      <c r="U149" s="39"/>
      <c r="V149" s="39"/>
      <c r="W149" s="39"/>
      <c r="X149" s="39"/>
      <c r="Y149" s="39"/>
      <c r="Z149" s="39"/>
      <c r="AB149" s="25"/>
      <c r="AC149" s="27"/>
      <c r="AD149" s="27"/>
      <c r="AE149" s="25"/>
      <c r="AF149" s="27"/>
      <c r="AG149" s="27"/>
      <c r="AH149" s="25"/>
      <c r="AI149" s="27"/>
      <c r="AJ149" s="27"/>
    </row>
    <row r="150" spans="2:36" ht="22" x14ac:dyDescent="0.25">
      <c r="B150" s="22">
        <v>152</v>
      </c>
      <c r="C150" s="16">
        <v>77.803333333333327</v>
      </c>
      <c r="D150" s="16">
        <v>181888.30666666667</v>
      </c>
      <c r="E150" s="16"/>
      <c r="F150" s="16">
        <v>22.227777777777778</v>
      </c>
      <c r="G150" s="16">
        <v>19.250782475679426</v>
      </c>
      <c r="H150" s="8">
        <f t="shared" si="6"/>
        <v>79.980125204816048</v>
      </c>
      <c r="I150" s="9" t="str">
        <f t="shared" si="7"/>
        <v>&lt;DL</v>
      </c>
      <c r="J150" s="9">
        <f t="shared" si="8"/>
        <v>181808.32654146187</v>
      </c>
      <c r="K150" s="9"/>
      <c r="L150" s="12" t="s">
        <v>323</v>
      </c>
      <c r="M150" s="44"/>
      <c r="N150" s="44"/>
      <c r="P150" s="43"/>
      <c r="Q150" s="39"/>
      <c r="R150" s="39"/>
      <c r="S150" s="39"/>
      <c r="T150" s="39"/>
      <c r="U150" s="39"/>
      <c r="V150" s="45"/>
      <c r="W150" s="45"/>
      <c r="X150" s="39"/>
      <c r="Y150" s="45"/>
      <c r="Z150" s="45"/>
      <c r="AB150" s="25"/>
      <c r="AC150" s="27"/>
      <c r="AD150" s="27"/>
      <c r="AE150" s="25"/>
      <c r="AF150" s="27"/>
      <c r="AG150" s="27"/>
      <c r="AH150" s="25"/>
      <c r="AI150" s="27"/>
      <c r="AJ150" s="27"/>
    </row>
    <row r="151" spans="2:36" ht="12.5" x14ac:dyDescent="0.25">
      <c r="B151" s="22">
        <v>153</v>
      </c>
      <c r="C151" s="16">
        <v>22.23</v>
      </c>
      <c r="D151" s="16">
        <v>215284.98666666666</v>
      </c>
      <c r="E151" s="16"/>
      <c r="F151" s="16">
        <v>33.342222222222226</v>
      </c>
      <c r="G151" s="16">
        <v>11.11500004165207</v>
      </c>
      <c r="H151" s="8">
        <f t="shared" si="6"/>
        <v>66.687222347178448</v>
      </c>
      <c r="I151" s="9" t="str">
        <f t="shared" si="7"/>
        <v>&lt;DL</v>
      </c>
      <c r="J151" s="9">
        <f t="shared" si="8"/>
        <v>215218.29944431948</v>
      </c>
      <c r="K151" s="9"/>
      <c r="L151" s="10" t="s">
        <v>251</v>
      </c>
      <c r="M151" s="44"/>
      <c r="N151" s="44"/>
      <c r="P151" s="43"/>
      <c r="Q151" s="39"/>
      <c r="R151" s="39"/>
      <c r="S151" s="45"/>
      <c r="T151" s="45"/>
      <c r="U151" s="39"/>
      <c r="V151" s="39"/>
      <c r="W151" s="39"/>
      <c r="X151" s="39"/>
      <c r="Y151" s="39"/>
      <c r="Z151" s="39"/>
      <c r="AB151" s="25"/>
      <c r="AC151" s="27"/>
      <c r="AD151" s="27"/>
      <c r="AE151" s="25"/>
      <c r="AF151" s="27"/>
      <c r="AG151" s="27"/>
      <c r="AH151" s="46"/>
      <c r="AI151" s="27"/>
      <c r="AJ151" s="27"/>
    </row>
    <row r="152" spans="2:36" ht="12.5" x14ac:dyDescent="0.25">
      <c r="B152" s="22">
        <v>154</v>
      </c>
      <c r="C152" s="16">
        <v>22.22666666666667</v>
      </c>
      <c r="D152" s="16">
        <v>479385.16</v>
      </c>
      <c r="E152" s="16"/>
      <c r="F152" s="16">
        <v>18.523333333333337</v>
      </c>
      <c r="G152" s="16">
        <v>6.4172484584732779</v>
      </c>
      <c r="H152" s="8">
        <f t="shared" si="6"/>
        <v>37.775078708753171</v>
      </c>
      <c r="I152" s="9" t="str">
        <f t="shared" si="7"/>
        <v>&lt;DL</v>
      </c>
      <c r="J152" s="9">
        <f t="shared" si="8"/>
        <v>479347.3849212912</v>
      </c>
      <c r="K152" s="9"/>
      <c r="L152" s="10" t="s">
        <v>279</v>
      </c>
      <c r="M152" s="44"/>
      <c r="N152" s="44"/>
      <c r="P152" s="43"/>
      <c r="Q152" s="39"/>
      <c r="R152" s="39"/>
      <c r="S152" s="39"/>
      <c r="T152" s="39"/>
      <c r="U152" s="39"/>
      <c r="V152" s="45"/>
      <c r="W152" s="45"/>
      <c r="X152" s="39"/>
      <c r="Y152" s="45"/>
      <c r="Z152" s="45"/>
      <c r="AB152" s="25"/>
      <c r="AC152" s="27"/>
      <c r="AD152" s="27"/>
      <c r="AE152" s="25"/>
      <c r="AF152" s="27"/>
      <c r="AG152" s="27"/>
      <c r="AH152" s="25"/>
      <c r="AI152" s="27"/>
      <c r="AJ152" s="27"/>
    </row>
    <row r="153" spans="2:36" ht="22" x14ac:dyDescent="0.25">
      <c r="B153" s="22">
        <v>155</v>
      </c>
      <c r="C153" s="16">
        <v>277.87333333333333</v>
      </c>
      <c r="D153" s="16">
        <v>1907645.5266666666</v>
      </c>
      <c r="E153" s="16"/>
      <c r="F153" s="16">
        <v>66.694444444444457</v>
      </c>
      <c r="G153" s="16">
        <v>29.401859603571801</v>
      </c>
      <c r="H153" s="8">
        <f t="shared" si="6"/>
        <v>154.90002325515985</v>
      </c>
      <c r="I153" s="9">
        <f t="shared" si="7"/>
        <v>122.97331007817348</v>
      </c>
      <c r="J153" s="9">
        <f t="shared" si="8"/>
        <v>1907490.6266434113</v>
      </c>
      <c r="K153" s="9"/>
      <c r="L153" s="12" t="s">
        <v>319</v>
      </c>
      <c r="M153" s="44"/>
      <c r="N153" s="44"/>
      <c r="P153" s="43"/>
      <c r="Q153" s="39"/>
      <c r="R153" s="39"/>
      <c r="S153" s="39"/>
      <c r="T153" s="39"/>
      <c r="U153" s="39"/>
      <c r="V153" s="45"/>
      <c r="W153" s="45"/>
      <c r="X153" s="39"/>
      <c r="Y153" s="39"/>
      <c r="Z153" s="39"/>
      <c r="AB153" s="25"/>
      <c r="AC153" s="27"/>
      <c r="AD153" s="27"/>
      <c r="AE153" s="25"/>
      <c r="AF153" s="27"/>
      <c r="AG153" s="27"/>
      <c r="AH153" s="25"/>
      <c r="AI153" s="27"/>
      <c r="AJ153" s="27"/>
    </row>
    <row r="154" spans="2:36" ht="22" x14ac:dyDescent="0.25">
      <c r="B154" s="22">
        <v>156</v>
      </c>
      <c r="C154" s="16">
        <v>433.48333333333329</v>
      </c>
      <c r="D154" s="16">
        <v>7082.2333333333327</v>
      </c>
      <c r="E154" s="16"/>
      <c r="F154" s="16">
        <v>33.342222222222226</v>
      </c>
      <c r="G154" s="16">
        <v>22.230000083304176</v>
      </c>
      <c r="H154" s="8">
        <f t="shared" si="6"/>
        <v>100.03222247213475</v>
      </c>
      <c r="I154" s="9">
        <f t="shared" si="7"/>
        <v>333.45111086119857</v>
      </c>
      <c r="J154" s="9">
        <f t="shared" si="8"/>
        <v>6982.2011108611978</v>
      </c>
      <c r="K154" s="9"/>
      <c r="L154" s="12" t="s">
        <v>317</v>
      </c>
      <c r="M154" s="44"/>
      <c r="N154" s="44"/>
      <c r="P154" s="43"/>
      <c r="Q154" s="39"/>
      <c r="R154" s="39"/>
      <c r="S154" s="45"/>
      <c r="T154" s="45"/>
      <c r="U154" s="39"/>
      <c r="V154" s="45"/>
      <c r="W154" s="45"/>
      <c r="X154" s="39"/>
      <c r="Y154" s="39"/>
      <c r="Z154" s="39"/>
      <c r="AB154" s="25"/>
      <c r="AC154" s="28"/>
      <c r="AD154" s="27"/>
      <c r="AE154" s="25"/>
      <c r="AF154" s="27"/>
      <c r="AG154" s="27"/>
      <c r="AH154" s="25"/>
      <c r="AI154" s="27"/>
      <c r="AJ154" s="27"/>
    </row>
    <row r="155" spans="2:36" ht="12.5" x14ac:dyDescent="0.25">
      <c r="B155" s="22">
        <v>157</v>
      </c>
      <c r="C155" s="16">
        <v>144.5</v>
      </c>
      <c r="D155" s="16">
        <v>5847.86</v>
      </c>
      <c r="E155" s="16"/>
      <c r="F155" s="16">
        <v>18.524444444444445</v>
      </c>
      <c r="G155" s="16">
        <v>6.4182104924913386</v>
      </c>
      <c r="H155" s="8">
        <f t="shared" si="6"/>
        <v>37.779075921918462</v>
      </c>
      <c r="I155" s="9">
        <f t="shared" si="7"/>
        <v>106.72092407808154</v>
      </c>
      <c r="J155" s="9">
        <f t="shared" si="8"/>
        <v>5810.0809240780809</v>
      </c>
      <c r="K155" s="9"/>
      <c r="L155" s="10" t="s">
        <v>320</v>
      </c>
      <c r="M155" s="44"/>
      <c r="N155" s="44"/>
      <c r="P155" s="43"/>
      <c r="Q155" s="39"/>
      <c r="R155" s="39"/>
      <c r="S155" s="39"/>
      <c r="T155" s="39"/>
      <c r="U155" s="39"/>
      <c r="V155" s="45"/>
      <c r="W155" s="45"/>
      <c r="X155" s="39"/>
      <c r="Y155" s="39"/>
      <c r="Z155" s="39"/>
      <c r="AB155" s="25"/>
      <c r="AC155" s="27"/>
      <c r="AD155" s="27"/>
      <c r="AE155" s="25"/>
      <c r="AF155" s="27"/>
      <c r="AG155" s="27"/>
      <c r="AH155" s="25"/>
      <c r="AI155" s="27"/>
      <c r="AJ155" s="27"/>
    </row>
    <row r="156" spans="2:36" ht="12.5" x14ac:dyDescent="0.25">
      <c r="B156" s="22">
        <v>158</v>
      </c>
      <c r="C156" s="16">
        <v>122.27</v>
      </c>
      <c r="D156" s="16">
        <v>3723.9966666666664</v>
      </c>
      <c r="E156" s="16"/>
      <c r="F156" s="16">
        <v>11.114444444444445</v>
      </c>
      <c r="G156" s="16">
        <v>11.11500004165209</v>
      </c>
      <c r="H156" s="8">
        <f t="shared" si="6"/>
        <v>44.459444569400716</v>
      </c>
      <c r="I156" s="9">
        <f t="shared" si="7"/>
        <v>77.81055543059928</v>
      </c>
      <c r="J156" s="9">
        <f t="shared" si="8"/>
        <v>3679.5372220972658</v>
      </c>
      <c r="K156" s="9"/>
      <c r="L156" s="10" t="s">
        <v>100</v>
      </c>
      <c r="M156" s="44"/>
      <c r="N156" s="44"/>
      <c r="P156" s="43"/>
      <c r="Q156" s="39"/>
      <c r="R156" s="39"/>
      <c r="S156" s="45"/>
      <c r="T156" s="45"/>
      <c r="U156" s="39"/>
      <c r="V156" s="45"/>
      <c r="W156" s="45"/>
      <c r="X156" s="39"/>
      <c r="Y156" s="39"/>
      <c r="Z156" s="39"/>
      <c r="AB156" s="25"/>
      <c r="AC156" s="27"/>
      <c r="AD156" s="27"/>
      <c r="AE156" s="25"/>
      <c r="AF156" s="27"/>
      <c r="AG156" s="27"/>
      <c r="AH156" s="25"/>
      <c r="AI156" s="27"/>
      <c r="AJ156" s="27"/>
    </row>
    <row r="157" spans="2:36" ht="12.5" x14ac:dyDescent="0.25">
      <c r="B157" s="22">
        <v>159</v>
      </c>
      <c r="C157" s="16">
        <v>33.343333333333334</v>
      </c>
      <c r="D157" s="16">
        <v>2100.92</v>
      </c>
      <c r="E157" s="16"/>
      <c r="F157" s="16">
        <v>11.114444444444445</v>
      </c>
      <c r="G157" s="16">
        <v>11.11500004165209</v>
      </c>
      <c r="H157" s="8">
        <f t="shared" si="6"/>
        <v>44.459444569400716</v>
      </c>
      <c r="I157" s="9" t="str">
        <f t="shared" si="7"/>
        <v>&lt;DL</v>
      </c>
      <c r="J157" s="9">
        <f t="shared" si="8"/>
        <v>2056.4605554305995</v>
      </c>
      <c r="K157" s="9"/>
      <c r="L157" s="12" t="s">
        <v>316</v>
      </c>
      <c r="M157" s="44"/>
      <c r="N157" s="44"/>
      <c r="P157" s="43"/>
      <c r="Q157" s="39"/>
      <c r="R157" s="39"/>
      <c r="S157" s="39"/>
      <c r="T157" s="39"/>
      <c r="U157" s="39"/>
      <c r="V157" s="39"/>
      <c r="W157" s="39"/>
      <c r="X157" s="39"/>
      <c r="Y157" s="45"/>
      <c r="Z157" s="45"/>
      <c r="AB157" s="25"/>
      <c r="AC157" s="27"/>
      <c r="AD157" s="27"/>
      <c r="AE157" s="46"/>
      <c r="AF157" s="27"/>
      <c r="AG157" s="27"/>
      <c r="AH157" s="25"/>
      <c r="AI157" s="27"/>
      <c r="AJ157" s="27"/>
    </row>
    <row r="158" spans="2:36" ht="12.5" x14ac:dyDescent="0.25">
      <c r="B158" s="22">
        <v>160</v>
      </c>
      <c r="C158" s="16">
        <v>44.463333333333331</v>
      </c>
      <c r="D158" s="16">
        <v>3312.6833333333338</v>
      </c>
      <c r="E158" s="16"/>
      <c r="F158" s="16">
        <v>14.817777777777779</v>
      </c>
      <c r="G158" s="16">
        <v>16.975897074425298</v>
      </c>
      <c r="H158" s="8">
        <f t="shared" si="6"/>
        <v>65.745469001053678</v>
      </c>
      <c r="I158" s="9" t="str">
        <f t="shared" si="7"/>
        <v>&lt;DL</v>
      </c>
      <c r="J158" s="9">
        <f t="shared" si="8"/>
        <v>3246.9378643322802</v>
      </c>
      <c r="K158" s="9"/>
      <c r="L158" s="10" t="s">
        <v>100</v>
      </c>
      <c r="M158" s="44"/>
      <c r="N158" s="44"/>
      <c r="P158" s="43"/>
      <c r="Q158" s="39"/>
      <c r="R158" s="39"/>
      <c r="S158" s="45"/>
      <c r="T158" s="45"/>
      <c r="U158" s="39"/>
      <c r="V158" s="45"/>
      <c r="W158" s="45"/>
      <c r="X158" s="39"/>
      <c r="Y158" s="39"/>
      <c r="Z158" s="39"/>
      <c r="AB158" s="25"/>
      <c r="AC158" s="27"/>
      <c r="AD158" s="27"/>
      <c r="AE158" s="25"/>
      <c r="AF158" s="27"/>
      <c r="AG158" s="27"/>
      <c r="AH158" s="25"/>
      <c r="AI158" s="27"/>
      <c r="AJ158" s="27"/>
    </row>
    <row r="159" spans="2:36" ht="22" x14ac:dyDescent="0.25">
      <c r="B159" s="22">
        <v>161</v>
      </c>
      <c r="C159" s="16">
        <v>11.116666666666667</v>
      </c>
      <c r="D159" s="16">
        <v>2278.7533333333336</v>
      </c>
      <c r="E159" s="16"/>
      <c r="F159" s="16">
        <v>25.937777777777779</v>
      </c>
      <c r="G159" s="16">
        <v>16.979170354464493</v>
      </c>
      <c r="H159" s="8">
        <f t="shared" si="6"/>
        <v>76.875288841171255</v>
      </c>
      <c r="I159" s="9" t="str">
        <f t="shared" si="7"/>
        <v>&lt;DL</v>
      </c>
      <c r="J159" s="9">
        <f t="shared" si="8"/>
        <v>2201.8780444921622</v>
      </c>
      <c r="K159" s="9"/>
      <c r="L159" s="12" t="s">
        <v>315</v>
      </c>
      <c r="M159" s="44"/>
      <c r="N159" s="44"/>
      <c r="P159" s="43"/>
      <c r="Q159" s="39"/>
      <c r="R159" s="39"/>
      <c r="S159" s="45"/>
      <c r="T159" s="45"/>
      <c r="U159" s="39"/>
      <c r="V159" s="39"/>
      <c r="W159" s="39"/>
      <c r="X159" s="39"/>
      <c r="Y159" s="39"/>
      <c r="Z159" s="39"/>
      <c r="AB159" s="25"/>
      <c r="AC159" s="27"/>
      <c r="AD159" s="27"/>
      <c r="AE159" s="25"/>
      <c r="AF159" s="27"/>
      <c r="AG159" s="27"/>
      <c r="AH159" s="25"/>
      <c r="AI159" s="27"/>
      <c r="AJ159" s="27"/>
    </row>
    <row r="160" spans="2:36" ht="12.5" x14ac:dyDescent="0.25">
      <c r="B160" s="22">
        <v>162</v>
      </c>
      <c r="C160" s="16">
        <v>0</v>
      </c>
      <c r="D160" s="16">
        <v>3168.1533333333332</v>
      </c>
      <c r="E160" s="16"/>
      <c r="F160" s="16">
        <v>40.757777777777783</v>
      </c>
      <c r="G160" s="16">
        <v>27.973019606862728</v>
      </c>
      <c r="H160" s="8">
        <f t="shared" si="6"/>
        <v>124.67683659836598</v>
      </c>
      <c r="I160" s="9" t="str">
        <f t="shared" si="7"/>
        <v>&lt;DL</v>
      </c>
      <c r="J160" s="9">
        <f t="shared" si="8"/>
        <v>3043.4764967349674</v>
      </c>
      <c r="K160" s="9"/>
      <c r="L160" s="10" t="s">
        <v>194</v>
      </c>
      <c r="M160" s="44"/>
      <c r="N160" s="44"/>
      <c r="P160" s="43"/>
      <c r="Q160" s="39"/>
      <c r="R160" s="39"/>
      <c r="S160" s="45"/>
      <c r="T160" s="45"/>
      <c r="U160" s="39"/>
      <c r="V160" s="39"/>
      <c r="W160" s="39"/>
      <c r="X160" s="39"/>
      <c r="Y160" s="45"/>
      <c r="Z160" s="45"/>
      <c r="AB160" s="25"/>
      <c r="AC160" s="27"/>
      <c r="AD160" s="27"/>
      <c r="AE160" s="25"/>
      <c r="AF160" s="27"/>
      <c r="AG160" s="27"/>
      <c r="AH160" s="25"/>
      <c r="AI160" s="27"/>
      <c r="AJ160" s="27"/>
    </row>
    <row r="161" spans="2:36" ht="12.5" x14ac:dyDescent="0.25">
      <c r="B161" s="22">
        <v>163</v>
      </c>
      <c r="C161" s="16">
        <v>11.116666666666667</v>
      </c>
      <c r="D161" s="16">
        <v>2968.0266666666666</v>
      </c>
      <c r="E161" s="16"/>
      <c r="F161" s="16">
        <v>7.4111111111111114</v>
      </c>
      <c r="G161" s="16">
        <v>6.4182104924913403</v>
      </c>
      <c r="H161" s="8">
        <f t="shared" si="6"/>
        <v>26.665742588585132</v>
      </c>
      <c r="I161" s="9" t="str">
        <f t="shared" si="7"/>
        <v>&lt;DL</v>
      </c>
      <c r="J161" s="9">
        <f t="shared" si="8"/>
        <v>2941.3609240780816</v>
      </c>
      <c r="K161" s="9"/>
      <c r="L161" s="10" t="s">
        <v>194</v>
      </c>
      <c r="M161" s="44"/>
      <c r="N161" s="44"/>
      <c r="P161" s="43"/>
      <c r="Q161" s="39"/>
      <c r="R161" s="39"/>
      <c r="S161" s="45"/>
      <c r="T161" s="45"/>
      <c r="U161" s="39"/>
      <c r="V161" s="39"/>
      <c r="W161" s="39"/>
      <c r="X161" s="39"/>
      <c r="Y161" s="39"/>
      <c r="Z161" s="39"/>
      <c r="AB161" s="25"/>
      <c r="AC161" s="27"/>
      <c r="AD161" s="27"/>
      <c r="AE161" s="25"/>
      <c r="AF161" s="27"/>
      <c r="AG161" s="27"/>
      <c r="AH161" s="25"/>
      <c r="AI161" s="27"/>
      <c r="AJ161" s="27"/>
    </row>
    <row r="162" spans="2:36" ht="12.5" x14ac:dyDescent="0.25">
      <c r="B162" s="22">
        <v>164</v>
      </c>
      <c r="C162" s="16">
        <v>22.23</v>
      </c>
      <c r="D162" s="16">
        <v>3846.26</v>
      </c>
      <c r="E162" s="16"/>
      <c r="F162" s="16">
        <v>18.526666666666667</v>
      </c>
      <c r="G162" s="16">
        <v>16.980625233875621</v>
      </c>
      <c r="H162" s="8">
        <f t="shared" si="6"/>
        <v>69.468542368293527</v>
      </c>
      <c r="I162" s="9" t="str">
        <f t="shared" si="7"/>
        <v>&lt;DL</v>
      </c>
      <c r="J162" s="9">
        <f t="shared" si="8"/>
        <v>3776.7914576317066</v>
      </c>
      <c r="K162" s="9"/>
      <c r="L162" s="10" t="s">
        <v>194</v>
      </c>
      <c r="M162" s="44"/>
      <c r="N162" s="44"/>
      <c r="P162" s="43"/>
      <c r="Q162" s="39"/>
      <c r="R162" s="39"/>
      <c r="S162" s="45"/>
      <c r="T162" s="45"/>
      <c r="U162" s="39"/>
      <c r="V162" s="39"/>
      <c r="W162" s="39"/>
      <c r="X162" s="39"/>
      <c r="Y162" s="45"/>
      <c r="Z162" s="45"/>
      <c r="AB162" s="25"/>
      <c r="AC162" s="27"/>
      <c r="AD162" s="27"/>
      <c r="AE162" s="25"/>
      <c r="AF162" s="27"/>
      <c r="AG162" s="27"/>
      <c r="AH162" s="25"/>
      <c r="AI162" s="27"/>
      <c r="AJ162" s="27"/>
    </row>
    <row r="163" spans="2:36" ht="12.5" x14ac:dyDescent="0.25">
      <c r="B163" s="22">
        <v>165</v>
      </c>
      <c r="C163" s="16">
        <v>11.116666666666667</v>
      </c>
      <c r="D163" s="16">
        <v>2389.9466666666667</v>
      </c>
      <c r="E163" s="16"/>
      <c r="F163" s="16">
        <v>18.527777777777779</v>
      </c>
      <c r="G163" s="16">
        <v>12.836420984982681</v>
      </c>
      <c r="H163" s="8">
        <f t="shared" si="6"/>
        <v>57.037040732725821</v>
      </c>
      <c r="I163" s="9" t="str">
        <f t="shared" si="7"/>
        <v>&lt;DL</v>
      </c>
      <c r="J163" s="9">
        <f t="shared" si="8"/>
        <v>2332.9096259339408</v>
      </c>
      <c r="K163" s="9"/>
      <c r="L163" s="12" t="s">
        <v>283</v>
      </c>
      <c r="M163" s="44"/>
      <c r="N163" s="44"/>
      <c r="P163" s="43"/>
      <c r="Q163" s="39"/>
      <c r="R163" s="39"/>
      <c r="S163" s="39"/>
      <c r="T163" s="39"/>
      <c r="U163" s="39"/>
      <c r="V163" s="45"/>
      <c r="W163" s="45"/>
      <c r="X163" s="39"/>
      <c r="Y163" s="39"/>
      <c r="Z163" s="39"/>
      <c r="AB163" s="25"/>
      <c r="AC163" s="27"/>
      <c r="AD163" s="27"/>
      <c r="AE163" s="25"/>
      <c r="AF163" s="27"/>
      <c r="AG163" s="27"/>
      <c r="AH163" s="25"/>
      <c r="AI163" s="27"/>
      <c r="AJ163" s="27"/>
    </row>
    <row r="164" spans="2:36" ht="12.5" x14ac:dyDescent="0.25">
      <c r="B164" s="22">
        <v>166</v>
      </c>
      <c r="C164" s="16">
        <v>0</v>
      </c>
      <c r="D164" s="16">
        <v>2412.16</v>
      </c>
      <c r="E164" s="16"/>
      <c r="F164" s="16">
        <v>18.527777777777779</v>
      </c>
      <c r="G164" s="16">
        <v>16.980988825197475</v>
      </c>
      <c r="H164" s="8">
        <f t="shared" si="6"/>
        <v>69.470744253370214</v>
      </c>
      <c r="I164" s="9" t="str">
        <f t="shared" si="7"/>
        <v>&lt;DL</v>
      </c>
      <c r="J164" s="9">
        <f t="shared" si="8"/>
        <v>2342.6892557466294</v>
      </c>
      <c r="K164" s="9"/>
      <c r="L164" s="12" t="s">
        <v>314</v>
      </c>
      <c r="M164" s="44"/>
      <c r="N164" s="44"/>
      <c r="P164" s="43"/>
      <c r="Q164" s="39"/>
      <c r="R164" s="39"/>
      <c r="S164" s="39"/>
      <c r="T164" s="39"/>
      <c r="U164" s="39"/>
      <c r="V164" s="39"/>
      <c r="W164" s="39"/>
      <c r="X164" s="39"/>
      <c r="Y164" s="45"/>
      <c r="Z164" s="45"/>
      <c r="AB164" s="25"/>
      <c r="AC164" s="27"/>
      <c r="AD164" s="27"/>
      <c r="AE164" s="25"/>
      <c r="AF164" s="27"/>
      <c r="AG164" s="27"/>
      <c r="AH164" s="25"/>
      <c r="AI164" s="27"/>
      <c r="AJ164" s="27"/>
    </row>
    <row r="165" spans="2:36" ht="12.5" x14ac:dyDescent="0.25">
      <c r="B165" s="22">
        <v>167</v>
      </c>
      <c r="C165" s="16">
        <v>22.23</v>
      </c>
      <c r="D165" s="16">
        <v>1533.9833333333333</v>
      </c>
      <c r="E165" s="16"/>
      <c r="F165" s="16">
        <v>11.116666666666667</v>
      </c>
      <c r="G165" s="16">
        <v>19.254631477474021</v>
      </c>
      <c r="H165" s="8">
        <f t="shared" si="6"/>
        <v>68.880561099088737</v>
      </c>
      <c r="I165" s="9" t="str">
        <f t="shared" si="7"/>
        <v>&lt;DL</v>
      </c>
      <c r="J165" s="9">
        <f t="shared" si="8"/>
        <v>1465.1027722342446</v>
      </c>
      <c r="K165" s="9"/>
      <c r="L165" s="10" t="s">
        <v>198</v>
      </c>
      <c r="M165" s="44"/>
      <c r="N165" s="44"/>
      <c r="P165" s="43"/>
      <c r="Q165" s="39"/>
      <c r="R165" s="39"/>
      <c r="S165" s="39"/>
      <c r="T165" s="39"/>
      <c r="U165" s="39"/>
      <c r="V165" s="39"/>
      <c r="W165" s="39"/>
      <c r="X165" s="39"/>
      <c r="Y165" s="45"/>
      <c r="Z165" s="45"/>
      <c r="AB165" s="25"/>
      <c r="AC165" s="27"/>
      <c r="AD165" s="27"/>
      <c r="AE165" s="25"/>
      <c r="AF165" s="27"/>
      <c r="AG165" s="27"/>
      <c r="AH165" s="25"/>
      <c r="AI165" s="27"/>
      <c r="AJ165" s="27"/>
    </row>
    <row r="166" spans="2:36" ht="22" x14ac:dyDescent="0.25">
      <c r="B166" s="22">
        <v>168</v>
      </c>
      <c r="C166" s="16">
        <v>22.233333333333334</v>
      </c>
      <c r="D166" s="16">
        <v>2456.5533333333333</v>
      </c>
      <c r="E166" s="16"/>
      <c r="F166" s="16">
        <v>55.580000000000005</v>
      </c>
      <c r="G166" s="16">
        <v>67.614289498925061</v>
      </c>
      <c r="H166" s="8">
        <f t="shared" si="6"/>
        <v>258.42286849677515</v>
      </c>
      <c r="I166" s="9" t="str">
        <f t="shared" si="7"/>
        <v>&lt;DL</v>
      </c>
      <c r="J166" s="9">
        <f t="shared" si="8"/>
        <v>2198.1304648365581</v>
      </c>
      <c r="K166" s="9"/>
      <c r="L166" s="12" t="s">
        <v>254</v>
      </c>
      <c r="M166" s="44"/>
      <c r="N166" s="44"/>
      <c r="P166" s="43"/>
      <c r="Q166" s="39"/>
      <c r="R166" s="39"/>
      <c r="S166" s="39"/>
      <c r="T166" s="39"/>
      <c r="U166" s="39"/>
      <c r="V166" s="45"/>
      <c r="W166" s="45"/>
      <c r="X166" s="39"/>
      <c r="Y166" s="45"/>
      <c r="Z166" s="45"/>
      <c r="AB166" s="25"/>
      <c r="AC166" s="27"/>
      <c r="AD166" s="27"/>
      <c r="AE166" s="25"/>
      <c r="AF166" s="27"/>
      <c r="AG166" s="27"/>
      <c r="AH166" s="25"/>
      <c r="AI166" s="27"/>
      <c r="AJ166" s="27"/>
    </row>
    <row r="167" spans="2:36" ht="22" x14ac:dyDescent="0.25">
      <c r="B167" s="22">
        <v>169</v>
      </c>
      <c r="C167" s="16">
        <v>22.233333333333334</v>
      </c>
      <c r="D167" s="16">
        <v>1122.6866666666665</v>
      </c>
      <c r="E167" s="16"/>
      <c r="F167" s="16">
        <v>25.936666666666667</v>
      </c>
      <c r="G167" s="16">
        <v>35.731281502036531</v>
      </c>
      <c r="H167" s="8">
        <f t="shared" si="6"/>
        <v>133.13051117277627</v>
      </c>
      <c r="I167" s="9" t="str">
        <f t="shared" si="7"/>
        <v>&lt;DL</v>
      </c>
      <c r="J167" s="9">
        <f t="shared" si="8"/>
        <v>989.55615549389017</v>
      </c>
      <c r="K167" s="9"/>
      <c r="L167" s="12" t="s">
        <v>200</v>
      </c>
      <c r="M167" s="44"/>
      <c r="N167" s="44"/>
      <c r="P167" s="43"/>
      <c r="Q167" s="39"/>
      <c r="R167" s="39"/>
      <c r="S167" s="45"/>
      <c r="T167" s="45"/>
      <c r="U167" s="39"/>
      <c r="V167" s="39"/>
      <c r="W167" s="39"/>
      <c r="X167" s="39"/>
      <c r="Y167" s="39"/>
      <c r="Z167" s="39"/>
      <c r="AB167" s="25"/>
      <c r="AC167" s="27"/>
      <c r="AD167" s="27"/>
      <c r="AE167" s="25"/>
      <c r="AF167" s="27"/>
      <c r="AG167" s="27"/>
      <c r="AH167" s="46"/>
      <c r="AI167" s="27"/>
      <c r="AJ167" s="27"/>
    </row>
    <row r="168" spans="2:36" ht="12.5" x14ac:dyDescent="0.25">
      <c r="B168" s="22">
        <v>170</v>
      </c>
      <c r="C168" s="16">
        <v>22.23</v>
      </c>
      <c r="D168" s="16">
        <v>1678.4466666666667</v>
      </c>
      <c r="E168" s="16"/>
      <c r="F168" s="16">
        <v>25.936666666666667</v>
      </c>
      <c r="G168" s="16">
        <v>16.979534086004175</v>
      </c>
      <c r="H168" s="8">
        <f t="shared" si="6"/>
        <v>76.87526892467919</v>
      </c>
      <c r="I168" s="9" t="str">
        <f t="shared" si="7"/>
        <v>&lt;DL</v>
      </c>
      <c r="J168" s="9">
        <f t="shared" si="8"/>
        <v>1601.5713977419875</v>
      </c>
      <c r="K168" s="9"/>
      <c r="L168" s="23" t="s">
        <v>199</v>
      </c>
      <c r="M168" s="44"/>
      <c r="N168" s="44"/>
      <c r="P168" s="43"/>
      <c r="Q168" s="39"/>
      <c r="R168" s="39"/>
      <c r="S168" s="39"/>
      <c r="T168" s="39"/>
      <c r="U168" s="39"/>
      <c r="V168" s="45"/>
      <c r="W168" s="45"/>
      <c r="X168" s="39"/>
      <c r="Y168" s="45"/>
      <c r="Z168" s="45"/>
      <c r="AB168" s="25"/>
      <c r="AC168" s="27"/>
      <c r="AD168" s="27"/>
      <c r="AE168" s="25"/>
      <c r="AF168" s="27"/>
      <c r="AG168" s="27"/>
      <c r="AH168" s="25"/>
      <c r="AI168" s="27"/>
      <c r="AJ168" s="27"/>
    </row>
    <row r="169" spans="2:36" ht="22" x14ac:dyDescent="0.25">
      <c r="B169" s="22">
        <v>171</v>
      </c>
      <c r="C169" s="16">
        <v>22.233333333333334</v>
      </c>
      <c r="D169" s="16">
        <v>789.21333333333325</v>
      </c>
      <c r="E169" s="16"/>
      <c r="F169" s="16">
        <v>11.115555555555554</v>
      </c>
      <c r="G169" s="16">
        <v>11.11500004165209</v>
      </c>
      <c r="H169" s="8">
        <f t="shared" si="6"/>
        <v>44.460555680511824</v>
      </c>
      <c r="I169" s="9" t="str">
        <f t="shared" si="7"/>
        <v>&lt;DL</v>
      </c>
      <c r="J169" s="9">
        <f t="shared" si="8"/>
        <v>744.75277765282146</v>
      </c>
      <c r="K169" s="9"/>
      <c r="L169" s="12" t="s">
        <v>204</v>
      </c>
      <c r="M169" s="44"/>
      <c r="N169" s="44"/>
      <c r="P169" s="43"/>
      <c r="Q169" s="39"/>
      <c r="R169" s="39"/>
      <c r="S169" s="39"/>
      <c r="T169" s="39"/>
      <c r="U169" s="39"/>
      <c r="V169" s="45"/>
      <c r="W169" s="45"/>
      <c r="X169" s="39"/>
      <c r="Y169" s="39"/>
      <c r="Z169" s="39"/>
      <c r="AB169" s="25"/>
      <c r="AC169" s="27"/>
      <c r="AD169" s="27"/>
      <c r="AE169" s="25"/>
      <c r="AF169" s="27"/>
      <c r="AG169" s="27"/>
      <c r="AH169" s="25"/>
      <c r="AI169" s="27"/>
      <c r="AJ169" s="27"/>
    </row>
    <row r="170" spans="2:36" ht="12.75" customHeight="1" x14ac:dyDescent="0.25">
      <c r="B170" s="22">
        <v>172</v>
      </c>
      <c r="C170" s="16">
        <v>33.353333333333332</v>
      </c>
      <c r="D170" s="16">
        <v>1222.7</v>
      </c>
      <c r="E170" s="16"/>
      <c r="F170" s="16">
        <v>22.231111111111108</v>
      </c>
      <c r="G170" s="16">
        <v>19.250782475679419</v>
      </c>
      <c r="H170" s="8">
        <f t="shared" si="6"/>
        <v>79.983458538149364</v>
      </c>
      <c r="I170" s="9" t="str">
        <f t="shared" si="7"/>
        <v>&lt;DL</v>
      </c>
      <c r="J170" s="9">
        <f t="shared" si="8"/>
        <v>1142.7165414618507</v>
      </c>
      <c r="K170" s="9"/>
      <c r="L170" s="23" t="s">
        <v>201</v>
      </c>
      <c r="M170" s="44"/>
      <c r="N170" s="44"/>
      <c r="P170" s="43"/>
      <c r="Q170" s="39"/>
      <c r="R170" s="39"/>
      <c r="S170" s="39"/>
      <c r="T170" s="39"/>
      <c r="U170" s="39"/>
      <c r="V170" s="45"/>
      <c r="W170" s="45"/>
      <c r="X170" s="39"/>
      <c r="Y170" s="39"/>
      <c r="Z170" s="39"/>
      <c r="AB170" s="25"/>
      <c r="AC170" s="27"/>
      <c r="AD170" s="27"/>
      <c r="AE170" s="25"/>
      <c r="AF170" s="27"/>
      <c r="AG170" s="27"/>
      <c r="AH170" s="25"/>
      <c r="AI170" s="27"/>
      <c r="AJ170" s="27"/>
    </row>
    <row r="171" spans="2:36" ht="12.5" x14ac:dyDescent="0.25">
      <c r="B171" s="22">
        <v>173</v>
      </c>
      <c r="C171" s="16">
        <v>11.116666666666667</v>
      </c>
      <c r="D171" s="16">
        <v>889.25666666666666</v>
      </c>
      <c r="E171" s="16"/>
      <c r="F171" s="16">
        <v>14.821111111111113</v>
      </c>
      <c r="G171" s="16">
        <v>6.4162859915940356</v>
      </c>
      <c r="H171" s="8">
        <f t="shared" si="6"/>
        <v>34.06996908589322</v>
      </c>
      <c r="I171" s="9" t="str">
        <f t="shared" si="7"/>
        <v>&lt;DL</v>
      </c>
      <c r="J171" s="9">
        <f t="shared" si="8"/>
        <v>855.1866975807734</v>
      </c>
      <c r="K171" s="9"/>
      <c r="L171" s="23" t="s">
        <v>201</v>
      </c>
      <c r="M171" s="44"/>
      <c r="N171" s="44"/>
      <c r="P171" s="43"/>
      <c r="Q171" s="39"/>
      <c r="R171" s="39"/>
      <c r="S171" s="39"/>
      <c r="T171" s="39"/>
      <c r="U171" s="39"/>
      <c r="V171" s="45"/>
      <c r="W171" s="45"/>
      <c r="X171" s="39"/>
      <c r="Y171" s="39"/>
      <c r="Z171" s="39"/>
      <c r="AB171" s="25"/>
      <c r="AC171" s="27"/>
      <c r="AD171" s="27"/>
      <c r="AE171" s="25"/>
      <c r="AF171" s="27"/>
      <c r="AG171" s="27"/>
      <c r="AH171" s="25"/>
      <c r="AI171" s="27"/>
      <c r="AJ171" s="27"/>
    </row>
    <row r="172" spans="2:36" ht="12.5" x14ac:dyDescent="0.25">
      <c r="B172" s="22">
        <v>174</v>
      </c>
      <c r="C172" s="16">
        <v>22.233333333333334</v>
      </c>
      <c r="D172" s="16">
        <v>1878.5433333333333</v>
      </c>
      <c r="E172" s="16"/>
      <c r="F172" s="16">
        <v>25.937777777777779</v>
      </c>
      <c r="G172" s="16">
        <v>16.979170354464493</v>
      </c>
      <c r="H172" s="8">
        <f t="shared" si="6"/>
        <v>76.875288841171255</v>
      </c>
      <c r="I172" s="9" t="str">
        <f t="shared" si="7"/>
        <v>&lt;DL</v>
      </c>
      <c r="J172" s="9">
        <f t="shared" si="8"/>
        <v>1801.6680444921622</v>
      </c>
      <c r="K172" s="9"/>
      <c r="L172" s="23" t="s">
        <v>201</v>
      </c>
      <c r="M172" s="44"/>
      <c r="N172" s="44"/>
      <c r="P172" s="43"/>
      <c r="Q172" s="39"/>
      <c r="R172" s="39"/>
      <c r="S172" s="45"/>
      <c r="T172" s="45"/>
      <c r="U172" s="39"/>
      <c r="V172" s="45"/>
      <c r="W172" s="45"/>
      <c r="X172" s="39"/>
      <c r="Y172" s="39"/>
      <c r="Z172" s="39"/>
      <c r="AB172" s="25"/>
      <c r="AC172" s="27"/>
      <c r="AD172" s="27"/>
      <c r="AE172" s="25"/>
      <c r="AF172" s="27"/>
      <c r="AG172" s="27"/>
      <c r="AH172" s="25"/>
      <c r="AI172" s="27"/>
      <c r="AJ172" s="27"/>
    </row>
    <row r="173" spans="2:36" ht="12.5" x14ac:dyDescent="0.25">
      <c r="B173" s="22">
        <v>175</v>
      </c>
      <c r="C173" s="16">
        <v>33.346666666666664</v>
      </c>
      <c r="D173" s="16">
        <v>800.32333333333338</v>
      </c>
      <c r="E173" s="16"/>
      <c r="F173" s="16">
        <v>0</v>
      </c>
      <c r="G173" s="16">
        <v>0</v>
      </c>
      <c r="H173" s="8">
        <f t="shared" si="6"/>
        <v>0</v>
      </c>
      <c r="I173" s="9">
        <f t="shared" si="7"/>
        <v>33.346666666666664</v>
      </c>
      <c r="J173" s="9">
        <f t="shared" si="8"/>
        <v>800.32333333333338</v>
      </c>
      <c r="K173" s="9"/>
      <c r="L173" s="12" t="s">
        <v>205</v>
      </c>
      <c r="M173" s="44"/>
      <c r="N173" s="44"/>
      <c r="P173" s="43"/>
      <c r="Q173" s="39"/>
      <c r="R173" s="39"/>
      <c r="S173" s="39"/>
      <c r="T173" s="39"/>
      <c r="U173" s="39"/>
      <c r="V173" s="39"/>
      <c r="W173" s="39"/>
      <c r="X173" s="39"/>
      <c r="Y173" s="45"/>
      <c r="Z173" s="45"/>
      <c r="AB173" s="25"/>
      <c r="AC173" s="27"/>
      <c r="AD173" s="27"/>
      <c r="AE173" s="25"/>
      <c r="AF173" s="27"/>
      <c r="AG173" s="27"/>
      <c r="AH173" s="25"/>
      <c r="AI173" s="27"/>
      <c r="AJ173" s="27"/>
    </row>
    <row r="174" spans="2:36" ht="22" x14ac:dyDescent="0.25">
      <c r="B174" s="22">
        <v>176</v>
      </c>
      <c r="C174" s="16">
        <v>11.116666666666667</v>
      </c>
      <c r="D174" s="16">
        <v>2011.9866666666665</v>
      </c>
      <c r="E174" s="16"/>
      <c r="F174" s="16">
        <v>18.526666666666667</v>
      </c>
      <c r="G174" s="16">
        <v>23.13931887022126</v>
      </c>
      <c r="H174" s="8">
        <f t="shared" si="6"/>
        <v>87.94462327733045</v>
      </c>
      <c r="I174" s="9" t="str">
        <f t="shared" si="7"/>
        <v>&lt;DL</v>
      </c>
      <c r="J174" s="9">
        <f t="shared" si="8"/>
        <v>1924.042043389336</v>
      </c>
      <c r="K174" s="9"/>
      <c r="L174" s="12" t="s">
        <v>206</v>
      </c>
      <c r="M174" s="44"/>
      <c r="N174" s="44"/>
      <c r="P174" s="43"/>
      <c r="Q174" s="39"/>
      <c r="R174" s="39"/>
      <c r="S174" s="45"/>
      <c r="T174" s="45"/>
      <c r="U174" s="39"/>
      <c r="V174" s="45"/>
      <c r="W174" s="45"/>
      <c r="X174" s="39"/>
      <c r="Y174" s="45"/>
      <c r="Z174" s="45"/>
      <c r="AB174" s="25"/>
      <c r="AC174" s="27"/>
      <c r="AD174" s="27"/>
      <c r="AE174" s="25"/>
      <c r="AF174" s="27"/>
      <c r="AG174" s="27"/>
      <c r="AH174" s="25"/>
      <c r="AI174" s="27"/>
      <c r="AJ174" s="27"/>
    </row>
    <row r="175" spans="2:36" ht="22" x14ac:dyDescent="0.25">
      <c r="B175" s="22">
        <v>177</v>
      </c>
      <c r="C175" s="16">
        <v>33.346666666666664</v>
      </c>
      <c r="D175" s="16">
        <v>4468.93</v>
      </c>
      <c r="E175" s="16"/>
      <c r="F175" s="16">
        <v>29.650000000000006</v>
      </c>
      <c r="G175" s="16">
        <v>32.100674966943188</v>
      </c>
      <c r="H175" s="8">
        <f t="shared" si="6"/>
        <v>125.95202490082957</v>
      </c>
      <c r="I175" s="9" t="str">
        <f t="shared" si="7"/>
        <v>&lt;DL</v>
      </c>
      <c r="J175" s="9">
        <f t="shared" si="8"/>
        <v>4342.9779750991711</v>
      </c>
      <c r="K175" s="9"/>
      <c r="L175" s="12" t="s">
        <v>253</v>
      </c>
      <c r="M175" s="44"/>
      <c r="N175" s="44"/>
      <c r="P175" s="43"/>
      <c r="Q175" s="39"/>
      <c r="R175" s="39"/>
      <c r="S175" s="45"/>
      <c r="T175" s="45"/>
      <c r="U175" s="39"/>
      <c r="V175" s="39"/>
      <c r="W175" s="39"/>
      <c r="X175" s="39"/>
      <c r="Y175" s="39"/>
      <c r="Z175" s="39"/>
      <c r="AB175" s="25"/>
      <c r="AC175" s="27"/>
      <c r="AD175" s="27"/>
      <c r="AE175" s="25"/>
      <c r="AF175" s="27"/>
      <c r="AG175" s="27"/>
      <c r="AH175" s="25"/>
      <c r="AI175" s="27"/>
      <c r="AJ175" s="27"/>
    </row>
    <row r="176" spans="2:36" ht="12.5" x14ac:dyDescent="0.25">
      <c r="B176" s="22">
        <v>178</v>
      </c>
      <c r="C176" s="16">
        <v>44.463333333333331</v>
      </c>
      <c r="D176" s="16">
        <v>6348.1233333333339</v>
      </c>
      <c r="E176" s="16"/>
      <c r="F176" s="16">
        <v>11.116666666666667</v>
      </c>
      <c r="G176" s="16">
        <v>11.116666666666669</v>
      </c>
      <c r="H176" s="8">
        <f t="shared" si="6"/>
        <v>44.466666666666676</v>
      </c>
      <c r="I176" s="9" t="str">
        <f t="shared" si="7"/>
        <v>&lt;DL</v>
      </c>
      <c r="J176" s="9">
        <f t="shared" si="8"/>
        <v>6303.6566666666677</v>
      </c>
      <c r="K176" s="9"/>
      <c r="L176" s="10" t="s">
        <v>120</v>
      </c>
      <c r="M176" s="44"/>
      <c r="N176" s="44"/>
      <c r="P176" s="43"/>
      <c r="Q176" s="39"/>
      <c r="R176" s="39"/>
      <c r="S176" s="45"/>
      <c r="T176" s="45"/>
      <c r="U176" s="39"/>
      <c r="V176" s="39"/>
      <c r="W176" s="39"/>
      <c r="X176" s="39"/>
      <c r="Y176" s="39"/>
      <c r="Z176" s="39"/>
      <c r="AB176" s="25"/>
      <c r="AC176" s="27"/>
      <c r="AD176" s="27"/>
      <c r="AE176" s="25"/>
      <c r="AF176" s="27"/>
      <c r="AG176" s="27"/>
      <c r="AH176" s="25"/>
      <c r="AI176" s="27"/>
      <c r="AJ176" s="27"/>
    </row>
    <row r="177" spans="2:36" ht="12.5" x14ac:dyDescent="0.25">
      <c r="B177" s="22">
        <v>179</v>
      </c>
      <c r="C177" s="16">
        <v>66.693333333333342</v>
      </c>
      <c r="D177" s="16">
        <v>2912.4433333333332</v>
      </c>
      <c r="E177" s="16"/>
      <c r="F177" s="16">
        <v>7.41</v>
      </c>
      <c r="G177" s="16">
        <v>12.834496484085381</v>
      </c>
      <c r="H177" s="8">
        <f t="shared" si="6"/>
        <v>45.913489452256144</v>
      </c>
      <c r="I177" s="9">
        <f t="shared" si="7"/>
        <v>20.779843881077198</v>
      </c>
      <c r="J177" s="9">
        <f t="shared" si="8"/>
        <v>2866.5298438810769</v>
      </c>
      <c r="K177" s="9"/>
      <c r="L177" s="10" t="s">
        <v>120</v>
      </c>
      <c r="M177" s="44"/>
      <c r="N177" s="44"/>
      <c r="P177" s="43"/>
      <c r="Q177" s="39"/>
      <c r="R177" s="39"/>
      <c r="S177" s="45"/>
      <c r="T177" s="45"/>
      <c r="U177" s="39"/>
      <c r="V177" s="39"/>
      <c r="W177" s="39"/>
      <c r="X177" s="39"/>
      <c r="Y177" s="39"/>
      <c r="Z177" s="39"/>
      <c r="AB177" s="25"/>
      <c r="AC177" s="27"/>
      <c r="AD177" s="27"/>
      <c r="AE177" s="25"/>
      <c r="AF177" s="27"/>
      <c r="AG177" s="27"/>
      <c r="AH177" s="25"/>
      <c r="AI177" s="27"/>
      <c r="AJ177" s="27"/>
    </row>
    <row r="178" spans="2:36" ht="12.5" x14ac:dyDescent="0.25">
      <c r="B178" s="22">
        <v>180</v>
      </c>
      <c r="C178" s="16">
        <v>133.41666666666669</v>
      </c>
      <c r="D178" s="16">
        <v>7905.3500000000013</v>
      </c>
      <c r="E178" s="16"/>
      <c r="F178" s="16">
        <v>25.937777777777779</v>
      </c>
      <c r="G178" s="16">
        <v>16.979170354464493</v>
      </c>
      <c r="H178" s="8">
        <f t="shared" si="6"/>
        <v>76.875288841171255</v>
      </c>
      <c r="I178" s="9">
        <f t="shared" si="7"/>
        <v>56.541377825495431</v>
      </c>
      <c r="J178" s="9">
        <f t="shared" si="8"/>
        <v>7828.4747111588304</v>
      </c>
      <c r="K178" s="9"/>
      <c r="L178" s="10" t="s">
        <v>120</v>
      </c>
      <c r="M178" s="44"/>
      <c r="N178" s="44"/>
      <c r="P178" s="43"/>
      <c r="Q178" s="39"/>
      <c r="R178" s="39"/>
      <c r="S178" s="45"/>
      <c r="T178" s="45"/>
      <c r="U178" s="39"/>
      <c r="V178" s="45"/>
      <c r="W178" s="45"/>
      <c r="X178" s="39"/>
      <c r="Y178" s="45"/>
      <c r="Z178" s="45"/>
      <c r="AB178" s="25"/>
      <c r="AC178" s="27"/>
      <c r="AD178" s="27"/>
      <c r="AE178" s="25"/>
      <c r="AF178" s="27"/>
      <c r="AG178" s="27"/>
      <c r="AH178" s="25"/>
      <c r="AI178" s="27"/>
      <c r="AJ178" s="27"/>
    </row>
    <row r="179" spans="2:36" ht="12.5" x14ac:dyDescent="0.25">
      <c r="B179" s="22">
        <v>181</v>
      </c>
      <c r="C179" s="16">
        <v>33.346666666666664</v>
      </c>
      <c r="D179" s="16">
        <v>389.02666666666664</v>
      </c>
      <c r="E179" s="16"/>
      <c r="F179" s="16">
        <v>11.115555555555554</v>
      </c>
      <c r="G179" s="16">
        <v>19.252706976576722</v>
      </c>
      <c r="H179" s="8">
        <f t="shared" si="6"/>
        <v>68.873676485285728</v>
      </c>
      <c r="I179" s="9" t="str">
        <f t="shared" si="7"/>
        <v>&lt;DL</v>
      </c>
      <c r="J179" s="9">
        <f t="shared" si="8"/>
        <v>320.15299018138091</v>
      </c>
      <c r="K179" s="9"/>
      <c r="L179" s="12" t="s">
        <v>252</v>
      </c>
      <c r="M179" s="44"/>
      <c r="N179" s="44"/>
      <c r="P179" s="43"/>
      <c r="Q179" s="39"/>
      <c r="R179" s="39"/>
      <c r="S179" s="39"/>
      <c r="T179" s="39"/>
      <c r="U179" s="39"/>
      <c r="V179" s="45"/>
      <c r="W179" s="45"/>
      <c r="X179" s="39"/>
      <c r="Y179" s="39"/>
      <c r="Z179" s="39"/>
      <c r="AB179" s="25"/>
      <c r="AC179" s="27"/>
      <c r="AD179" s="27"/>
      <c r="AE179" s="25"/>
      <c r="AF179" s="27"/>
      <c r="AG179" s="27"/>
      <c r="AH179" s="25"/>
      <c r="AI179" s="27"/>
      <c r="AJ179" s="27"/>
    </row>
    <row r="180" spans="2:36" ht="12.75" customHeight="1" x14ac:dyDescent="0.25">
      <c r="B180" s="22">
        <v>182</v>
      </c>
      <c r="C180" s="16">
        <v>155883.40333333335</v>
      </c>
      <c r="D180" s="16">
        <v>1611.7466666666667</v>
      </c>
      <c r="E180" s="16"/>
      <c r="F180" s="16">
        <v>40.757777777777783</v>
      </c>
      <c r="G180" s="16">
        <v>25.669955272725023</v>
      </c>
      <c r="H180" s="8">
        <f t="shared" si="6"/>
        <v>117.76764359595285</v>
      </c>
      <c r="I180" s="9">
        <f t="shared" si="7"/>
        <v>155765.63568973739</v>
      </c>
      <c r="J180" s="9">
        <f t="shared" si="8"/>
        <v>1493.9790230707138</v>
      </c>
      <c r="K180" s="9"/>
      <c r="L180" s="10" t="s">
        <v>10</v>
      </c>
      <c r="M180" s="44"/>
      <c r="N180" s="44"/>
      <c r="P180" s="43"/>
      <c r="Q180" s="39"/>
      <c r="R180" s="39"/>
      <c r="S180" s="39"/>
      <c r="T180" s="39"/>
      <c r="U180" s="39"/>
      <c r="V180" s="39"/>
      <c r="W180" s="39"/>
      <c r="X180" s="39"/>
      <c r="Y180" s="45"/>
      <c r="Z180" s="45"/>
      <c r="AB180" s="25"/>
      <c r="AC180" s="27"/>
      <c r="AD180" s="27"/>
      <c r="AE180" s="25"/>
      <c r="AF180" s="27"/>
      <c r="AG180" s="27"/>
      <c r="AH180" s="25"/>
      <c r="AI180" s="27"/>
      <c r="AJ180" s="27"/>
    </row>
    <row r="181" spans="2:36" ht="12.5" x14ac:dyDescent="0.25">
      <c r="B181" s="22">
        <v>183</v>
      </c>
      <c r="C181" s="16">
        <v>52386.803333333337</v>
      </c>
      <c r="D181" s="16">
        <v>867.02666666666664</v>
      </c>
      <c r="E181" s="16"/>
      <c r="F181" s="16">
        <v>14.82111111111111</v>
      </c>
      <c r="G181" s="16">
        <v>16.979170354464493</v>
      </c>
      <c r="H181" s="8">
        <f t="shared" si="6"/>
        <v>65.758622174504595</v>
      </c>
      <c r="I181" s="9">
        <f t="shared" si="7"/>
        <v>52321.044711158829</v>
      </c>
      <c r="J181" s="9">
        <f t="shared" si="8"/>
        <v>801.26804449216206</v>
      </c>
      <c r="K181" s="9"/>
      <c r="L181" s="10" t="s">
        <v>10</v>
      </c>
      <c r="M181" s="44"/>
      <c r="N181" s="44"/>
      <c r="P181" s="43"/>
      <c r="Q181" s="39"/>
      <c r="R181" s="39"/>
      <c r="S181" s="39"/>
      <c r="T181" s="39"/>
      <c r="U181" s="39"/>
      <c r="V181" s="39"/>
      <c r="W181" s="39"/>
      <c r="X181" s="39"/>
      <c r="Y181" s="45"/>
      <c r="Z181" s="45"/>
      <c r="AB181" s="25"/>
      <c r="AC181" s="27"/>
      <c r="AD181" s="27"/>
      <c r="AE181" s="25"/>
      <c r="AF181" s="27"/>
      <c r="AG181" s="27"/>
      <c r="AH181" s="25"/>
      <c r="AI181" s="27"/>
      <c r="AJ181" s="27"/>
    </row>
    <row r="182" spans="2:36" ht="12.5" x14ac:dyDescent="0.25">
      <c r="B182" s="22">
        <v>184</v>
      </c>
      <c r="C182" s="16">
        <v>34841.090000000004</v>
      </c>
      <c r="D182" s="16">
        <v>1889.7566666666669</v>
      </c>
      <c r="E182" s="16"/>
      <c r="F182" s="16">
        <v>29.642222222222227</v>
      </c>
      <c r="G182" s="16">
        <v>23.13745072227978</v>
      </c>
      <c r="H182" s="8">
        <f t="shared" si="6"/>
        <v>99.054574389061571</v>
      </c>
      <c r="I182" s="9">
        <f t="shared" si="7"/>
        <v>34742.035425610942</v>
      </c>
      <c r="J182" s="9">
        <f t="shared" si="8"/>
        <v>1790.7020922776053</v>
      </c>
      <c r="K182" s="9"/>
      <c r="L182" s="10" t="s">
        <v>10</v>
      </c>
      <c r="M182" s="44"/>
      <c r="N182" s="44"/>
      <c r="P182" s="43"/>
      <c r="Q182" s="39"/>
      <c r="R182" s="39"/>
      <c r="S182" s="39"/>
      <c r="T182" s="39"/>
      <c r="U182" s="39"/>
      <c r="V182" s="45"/>
      <c r="W182" s="45"/>
      <c r="X182" s="39"/>
      <c r="Y182" s="45"/>
      <c r="Z182" s="45"/>
      <c r="AB182" s="25"/>
      <c r="AC182" s="27"/>
      <c r="AD182" s="27"/>
      <c r="AE182" s="25"/>
      <c r="AF182" s="27"/>
      <c r="AG182" s="27"/>
      <c r="AH182" s="25"/>
      <c r="AI182" s="27"/>
      <c r="AJ182" s="27"/>
    </row>
    <row r="183" spans="2:36" ht="12.5" x14ac:dyDescent="0.25">
      <c r="B183" s="22">
        <v>185</v>
      </c>
      <c r="C183" s="16">
        <v>0</v>
      </c>
      <c r="D183" s="16">
        <v>22.233333333333334</v>
      </c>
      <c r="E183" s="16"/>
      <c r="F183" s="16">
        <v>11.115555555555554</v>
      </c>
      <c r="G183" s="16">
        <v>11.11500004165209</v>
      </c>
      <c r="H183" s="8">
        <f t="shared" si="6"/>
        <v>44.460555680511824</v>
      </c>
      <c r="I183" s="9" t="str">
        <f t="shared" si="7"/>
        <v>&lt;DL</v>
      </c>
      <c r="J183" s="9" t="str">
        <f t="shared" si="8"/>
        <v>&lt;DL</v>
      </c>
      <c r="K183" s="9"/>
      <c r="L183" s="12"/>
      <c r="M183" s="44"/>
      <c r="N183" s="44"/>
      <c r="P183" s="43"/>
      <c r="Q183" s="39"/>
      <c r="R183" s="39"/>
      <c r="S183" s="45"/>
      <c r="T183" s="45"/>
      <c r="U183" s="39"/>
      <c r="V183" s="39"/>
      <c r="W183" s="39"/>
      <c r="X183" s="39"/>
      <c r="Y183" s="39"/>
      <c r="Z183" s="39"/>
      <c r="AB183" s="25"/>
      <c r="AC183" s="27"/>
      <c r="AD183" s="27"/>
      <c r="AE183" s="25"/>
      <c r="AF183" s="27"/>
      <c r="AG183" s="27"/>
      <c r="AH183" s="25"/>
      <c r="AI183" s="27"/>
      <c r="AJ183" s="27"/>
    </row>
    <row r="184" spans="2:36" ht="12.5" x14ac:dyDescent="0.25">
      <c r="B184" s="22">
        <v>186</v>
      </c>
      <c r="C184" s="16">
        <v>52628.856666666667</v>
      </c>
      <c r="D184" s="16">
        <v>1834.1433333333334</v>
      </c>
      <c r="E184" s="16"/>
      <c r="F184" s="16">
        <v>22.233333333333334</v>
      </c>
      <c r="G184" s="16">
        <v>11.116666666666669</v>
      </c>
      <c r="H184" s="8">
        <f t="shared" si="6"/>
        <v>55.583333333333343</v>
      </c>
      <c r="I184" s="9">
        <f t="shared" si="7"/>
        <v>52573.273333333331</v>
      </c>
      <c r="J184" s="9">
        <f t="shared" si="8"/>
        <v>1778.5600000000002</v>
      </c>
      <c r="K184" s="9"/>
      <c r="L184" s="10" t="s">
        <v>10</v>
      </c>
      <c r="M184" s="44"/>
      <c r="N184" s="44"/>
      <c r="P184" s="43"/>
      <c r="Q184" s="39"/>
      <c r="R184" s="39"/>
      <c r="S184" s="39"/>
      <c r="T184" s="39"/>
      <c r="U184" s="39"/>
      <c r="V184" s="45"/>
      <c r="W184" s="45"/>
      <c r="X184" s="39"/>
      <c r="Y184" s="45"/>
      <c r="Z184" s="45"/>
      <c r="AB184" s="25"/>
      <c r="AC184" s="27"/>
      <c r="AD184" s="27"/>
      <c r="AE184" s="25"/>
      <c r="AF184" s="27"/>
      <c r="AG184" s="27"/>
      <c r="AH184" s="25"/>
      <c r="AI184" s="27"/>
      <c r="AJ184" s="27"/>
    </row>
    <row r="185" spans="2:36" ht="22" x14ac:dyDescent="0.25">
      <c r="B185" s="22">
        <v>187</v>
      </c>
      <c r="C185" s="16">
        <v>11.116666666666667</v>
      </c>
      <c r="D185" s="16">
        <v>77.806666666666658</v>
      </c>
      <c r="E185" s="16"/>
      <c r="F185" s="16">
        <v>22.232222222222223</v>
      </c>
      <c r="G185" s="16">
        <v>11.11500004165209</v>
      </c>
      <c r="H185" s="8">
        <f t="shared" si="6"/>
        <v>55.577222347178491</v>
      </c>
      <c r="I185" s="9" t="str">
        <f t="shared" si="7"/>
        <v>&lt;DL</v>
      </c>
      <c r="J185" s="9">
        <f t="shared" si="8"/>
        <v>22.229444319488167</v>
      </c>
      <c r="K185" s="9"/>
      <c r="L185" s="12" t="s">
        <v>313</v>
      </c>
      <c r="M185" s="44"/>
      <c r="N185" s="44"/>
      <c r="P185" s="43"/>
      <c r="Q185" s="39"/>
      <c r="R185" s="39"/>
      <c r="S185" s="45"/>
      <c r="T185" s="45"/>
      <c r="U185" s="39"/>
      <c r="V185" s="45"/>
      <c r="W185" s="45"/>
      <c r="X185" s="39"/>
      <c r="Y185" s="39"/>
      <c r="Z185" s="39"/>
      <c r="AB185" s="25"/>
      <c r="AC185" s="27"/>
      <c r="AD185" s="27"/>
      <c r="AE185" s="25"/>
      <c r="AF185" s="27"/>
      <c r="AG185" s="27"/>
      <c r="AH185" s="25"/>
      <c r="AI185" s="27"/>
      <c r="AJ185" s="27"/>
    </row>
    <row r="186" spans="2:36" ht="12.5" x14ac:dyDescent="0.25">
      <c r="B186" s="22">
        <v>188</v>
      </c>
      <c r="C186" s="16">
        <v>0</v>
      </c>
      <c r="D186" s="16">
        <v>33.346666666666664</v>
      </c>
      <c r="E186" s="16"/>
      <c r="F186" s="16">
        <v>7.4111111111111114</v>
      </c>
      <c r="G186" s="16">
        <v>12.836420984982681</v>
      </c>
      <c r="H186" s="8">
        <f t="shared" si="6"/>
        <v>45.920374066059154</v>
      </c>
      <c r="I186" s="9" t="str">
        <f t="shared" si="7"/>
        <v>&lt;DL</v>
      </c>
      <c r="J186" s="9" t="str">
        <f t="shared" si="8"/>
        <v>&lt;DL</v>
      </c>
      <c r="K186" s="9"/>
      <c r="L186" s="10"/>
      <c r="M186" s="44"/>
      <c r="N186" s="44"/>
      <c r="P186" s="43"/>
      <c r="Q186" s="39"/>
      <c r="R186" s="39"/>
      <c r="S186" s="39"/>
      <c r="T186" s="39"/>
      <c r="U186" s="39"/>
      <c r="V186" s="45"/>
      <c r="W186" s="45"/>
      <c r="X186" s="39"/>
      <c r="Y186" s="39"/>
      <c r="Z186" s="39"/>
      <c r="AB186" s="25"/>
      <c r="AC186" s="27"/>
      <c r="AD186" s="27"/>
      <c r="AE186" s="25"/>
      <c r="AF186" s="27"/>
      <c r="AG186" s="27"/>
      <c r="AH186" s="25"/>
      <c r="AI186" s="27"/>
      <c r="AJ186" s="27"/>
    </row>
    <row r="187" spans="2:36" ht="12.5" x14ac:dyDescent="0.25">
      <c r="B187" s="22">
        <v>189</v>
      </c>
      <c r="C187" s="16">
        <v>0</v>
      </c>
      <c r="D187" s="16">
        <v>22.233333333333334</v>
      </c>
      <c r="E187" s="16"/>
      <c r="F187" s="16">
        <v>18.526666666666667</v>
      </c>
      <c r="G187" s="16">
        <v>12.834496484085385</v>
      </c>
      <c r="H187" s="8">
        <f t="shared" si="6"/>
        <v>57.030156118922818</v>
      </c>
      <c r="I187" s="9" t="str">
        <f t="shared" si="7"/>
        <v>&lt;DL</v>
      </c>
      <c r="J187" s="9" t="str">
        <f t="shared" si="8"/>
        <v>&lt;DL</v>
      </c>
      <c r="K187" s="9"/>
      <c r="L187" s="10"/>
      <c r="M187" s="44"/>
      <c r="N187" s="44"/>
      <c r="P187" s="43"/>
      <c r="Q187" s="39"/>
      <c r="R187" s="39"/>
      <c r="S187" s="39"/>
      <c r="T187" s="39"/>
      <c r="U187" s="39"/>
      <c r="V187" s="45"/>
      <c r="W187" s="45"/>
      <c r="X187" s="39"/>
      <c r="Y187" s="39"/>
      <c r="Z187" s="39"/>
      <c r="AB187" s="25"/>
      <c r="AC187" s="27"/>
      <c r="AD187" s="27"/>
      <c r="AE187" s="25"/>
      <c r="AF187" s="27"/>
      <c r="AG187" s="27"/>
      <c r="AH187" s="25"/>
      <c r="AI187" s="27"/>
      <c r="AJ187" s="27"/>
    </row>
    <row r="188" spans="2:36" ht="12.5" x14ac:dyDescent="0.25">
      <c r="B188" s="22">
        <v>190</v>
      </c>
      <c r="C188" s="16">
        <v>11.116666666666667</v>
      </c>
      <c r="D188" s="16">
        <v>11.116666666666667</v>
      </c>
      <c r="E188" s="16"/>
      <c r="F188" s="16">
        <v>11.115555555555554</v>
      </c>
      <c r="G188" s="16">
        <v>11.11500004165209</v>
      </c>
      <c r="H188" s="8">
        <f t="shared" si="6"/>
        <v>44.460555680511824</v>
      </c>
      <c r="I188" s="9" t="str">
        <f t="shared" si="7"/>
        <v>&lt;DL</v>
      </c>
      <c r="J188" s="9" t="str">
        <f t="shared" si="8"/>
        <v>&lt;DL</v>
      </c>
      <c r="K188" s="9"/>
      <c r="L188" s="10"/>
      <c r="M188" s="44"/>
      <c r="N188" s="44"/>
      <c r="P188" s="43"/>
      <c r="Q188" s="39"/>
      <c r="R188" s="39"/>
      <c r="S188" s="45"/>
      <c r="T188" s="45"/>
      <c r="U188" s="39"/>
      <c r="V188" s="45"/>
      <c r="W188" s="45"/>
      <c r="X188" s="39"/>
      <c r="Y188" s="39"/>
      <c r="Z188" s="39"/>
      <c r="AB188" s="25"/>
      <c r="AC188" s="27"/>
      <c r="AD188" s="27"/>
      <c r="AE188" s="25"/>
      <c r="AF188" s="27"/>
      <c r="AG188" s="27"/>
      <c r="AH188" s="25"/>
      <c r="AI188" s="27"/>
      <c r="AJ188" s="27"/>
    </row>
    <row r="189" spans="2:36" ht="12.5" x14ac:dyDescent="0.25">
      <c r="B189" s="22">
        <v>191</v>
      </c>
      <c r="C189" s="16">
        <v>66.693333333333328</v>
      </c>
      <c r="D189" s="16">
        <v>0</v>
      </c>
      <c r="E189" s="16"/>
      <c r="F189" s="16">
        <v>22.232222222222219</v>
      </c>
      <c r="G189" s="16">
        <v>11.115000041652095</v>
      </c>
      <c r="H189" s="8">
        <f t="shared" si="6"/>
        <v>55.577222347178505</v>
      </c>
      <c r="I189" s="9">
        <f t="shared" si="7"/>
        <v>11.116110986154823</v>
      </c>
      <c r="J189" s="9" t="str">
        <f t="shared" si="8"/>
        <v>&lt;DL</v>
      </c>
      <c r="K189" s="9"/>
      <c r="L189" s="12"/>
      <c r="M189" s="44"/>
      <c r="N189" s="44"/>
      <c r="P189" s="43"/>
      <c r="Q189" s="39"/>
      <c r="R189" s="39"/>
      <c r="S189" s="39"/>
      <c r="T189" s="39"/>
      <c r="U189" s="39"/>
      <c r="V189" s="39"/>
      <c r="W189" s="39"/>
      <c r="X189" s="39"/>
      <c r="Y189" s="45"/>
      <c r="Z189" s="45"/>
      <c r="AB189" s="25"/>
      <c r="AC189" s="27"/>
      <c r="AD189" s="27"/>
      <c r="AE189" s="25"/>
      <c r="AF189" s="27"/>
      <c r="AG189" s="27"/>
      <c r="AH189" s="25"/>
      <c r="AI189" s="27"/>
      <c r="AJ189" s="27"/>
    </row>
    <row r="190" spans="2:36" ht="22" x14ac:dyDescent="0.25">
      <c r="B190" s="22">
        <v>192</v>
      </c>
      <c r="C190" s="16">
        <v>11.116666666666667</v>
      </c>
      <c r="D190" s="16">
        <v>33.346666666666664</v>
      </c>
      <c r="E190" s="16"/>
      <c r="F190" s="16">
        <v>11.116666666666667</v>
      </c>
      <c r="G190" s="16">
        <v>0</v>
      </c>
      <c r="H190" s="8">
        <f t="shared" si="6"/>
        <v>11.116666666666667</v>
      </c>
      <c r="I190" s="9" t="str">
        <f t="shared" si="7"/>
        <v>&lt;DL</v>
      </c>
      <c r="J190" s="9">
        <f t="shared" si="8"/>
        <v>22.229999999999997</v>
      </c>
      <c r="K190" s="9"/>
      <c r="L190" s="11" t="s">
        <v>129</v>
      </c>
      <c r="M190" s="44"/>
      <c r="N190" s="44"/>
      <c r="P190" s="43"/>
      <c r="Q190" s="39"/>
      <c r="R190" s="39"/>
      <c r="S190" s="45"/>
      <c r="T190" s="45"/>
      <c r="U190" s="39"/>
      <c r="V190" s="45"/>
      <c r="W190" s="45"/>
      <c r="X190" s="39"/>
      <c r="Y190" s="39"/>
      <c r="Z190" s="39"/>
      <c r="AB190" s="25"/>
      <c r="AC190" s="27"/>
      <c r="AD190" s="27"/>
      <c r="AE190" s="25"/>
      <c r="AF190" s="27"/>
      <c r="AG190" s="27"/>
      <c r="AH190" s="25"/>
      <c r="AI190" s="27"/>
      <c r="AJ190" s="27"/>
    </row>
    <row r="191" spans="2:36" ht="12.5" x14ac:dyDescent="0.25">
      <c r="B191" s="22">
        <v>193</v>
      </c>
      <c r="C191" s="16">
        <v>88.92</v>
      </c>
      <c r="D191" s="16">
        <v>77.806666666666672</v>
      </c>
      <c r="E191" s="16"/>
      <c r="F191" s="16">
        <v>7.4111111111111114</v>
      </c>
      <c r="G191" s="16">
        <v>6.4182104924913403</v>
      </c>
      <c r="H191" s="8">
        <f t="shared" si="6"/>
        <v>26.665742588585132</v>
      </c>
      <c r="I191" s="9">
        <f t="shared" si="7"/>
        <v>62.254257411414869</v>
      </c>
      <c r="J191" s="9">
        <f t="shared" si="8"/>
        <v>51.14092407808154</v>
      </c>
      <c r="K191" s="9"/>
      <c r="L191" s="10" t="s">
        <v>10</v>
      </c>
      <c r="M191" s="44"/>
      <c r="N191" s="44"/>
      <c r="P191" s="43"/>
      <c r="Q191" s="39"/>
      <c r="R191" s="39"/>
      <c r="S191" s="39"/>
      <c r="T191" s="39"/>
      <c r="U191" s="39"/>
      <c r="V191" s="39"/>
      <c r="W191" s="39"/>
      <c r="X191" s="39"/>
      <c r="Y191" s="45"/>
      <c r="Z191" s="45"/>
      <c r="AB191" s="25"/>
      <c r="AC191" s="27"/>
      <c r="AD191" s="27"/>
      <c r="AE191" s="25"/>
      <c r="AF191" s="27"/>
      <c r="AG191" s="27"/>
      <c r="AH191" s="25"/>
      <c r="AI191" s="27"/>
      <c r="AJ191" s="27"/>
    </row>
    <row r="192" spans="2:36" ht="12.5" x14ac:dyDescent="0.25">
      <c r="B192" s="22">
        <v>194</v>
      </c>
      <c r="C192" s="16">
        <v>544.65333333333331</v>
      </c>
      <c r="D192" s="16">
        <v>133.38</v>
      </c>
      <c r="E192" s="16"/>
      <c r="F192" s="16">
        <v>25.935555555555556</v>
      </c>
      <c r="G192" s="16">
        <v>23.137984482792056</v>
      </c>
      <c r="H192" s="8">
        <f t="shared" si="6"/>
        <v>95.349509003931715</v>
      </c>
      <c r="I192" s="9">
        <f t="shared" si="7"/>
        <v>449.30382432940161</v>
      </c>
      <c r="J192" s="9">
        <f t="shared" si="8"/>
        <v>38.030490996068281</v>
      </c>
      <c r="K192" s="9"/>
      <c r="L192" s="10" t="s">
        <v>10</v>
      </c>
      <c r="M192" s="44"/>
      <c r="N192" s="44"/>
      <c r="P192" s="43"/>
      <c r="Q192" s="39"/>
      <c r="R192" s="39"/>
      <c r="S192" s="45"/>
      <c r="T192" s="45"/>
      <c r="U192" s="39"/>
      <c r="V192" s="39"/>
      <c r="W192" s="39"/>
      <c r="X192" s="39"/>
      <c r="Y192" s="39"/>
      <c r="Z192" s="39"/>
      <c r="AB192" s="25"/>
      <c r="AC192" s="27"/>
      <c r="AD192" s="27"/>
      <c r="AE192" s="25"/>
      <c r="AF192" s="27"/>
      <c r="AG192" s="27"/>
      <c r="AH192" s="25"/>
      <c r="AI192" s="27"/>
      <c r="AJ192" s="27"/>
    </row>
    <row r="193" spans="2:36" ht="12.5" x14ac:dyDescent="0.25">
      <c r="B193" s="22">
        <v>195</v>
      </c>
      <c r="C193" s="16">
        <v>566.88333333333333</v>
      </c>
      <c r="D193" s="16">
        <v>188.96666666666667</v>
      </c>
      <c r="E193" s="16"/>
      <c r="F193" s="16">
        <v>22.232222222222223</v>
      </c>
      <c r="G193" s="16">
        <v>11.11500004165209</v>
      </c>
      <c r="H193" s="8">
        <f t="shared" si="6"/>
        <v>55.577222347178491</v>
      </c>
      <c r="I193" s="9">
        <f t="shared" si="7"/>
        <v>511.30611098615486</v>
      </c>
      <c r="J193" s="9">
        <f t="shared" si="8"/>
        <v>133.38944431948818</v>
      </c>
      <c r="K193" s="9"/>
      <c r="L193" s="10" t="s">
        <v>10</v>
      </c>
      <c r="M193" s="44"/>
      <c r="N193" s="44"/>
      <c r="P193" s="43"/>
      <c r="Q193" s="39"/>
      <c r="R193" s="39"/>
      <c r="S193" s="45"/>
      <c r="T193" s="45"/>
      <c r="U193" s="39"/>
      <c r="V193" s="39"/>
      <c r="W193" s="39"/>
      <c r="X193" s="39"/>
      <c r="Y193" s="39"/>
      <c r="Z193" s="39"/>
      <c r="AB193" s="25"/>
      <c r="AC193" s="27"/>
      <c r="AD193" s="27"/>
      <c r="AE193" s="25"/>
      <c r="AF193" s="27"/>
      <c r="AG193" s="27"/>
      <c r="AH193" s="25"/>
      <c r="AI193" s="27"/>
      <c r="AJ193" s="27"/>
    </row>
    <row r="194" spans="2:36" ht="12.5" x14ac:dyDescent="0.25">
      <c r="B194" s="22">
        <v>196</v>
      </c>
      <c r="C194" s="16">
        <v>577.98</v>
      </c>
      <c r="D194" s="16">
        <v>188.95666666666662</v>
      </c>
      <c r="E194" s="16"/>
      <c r="F194" s="16">
        <v>25.938888888888886</v>
      </c>
      <c r="G194" s="16">
        <v>16.983171191026241</v>
      </c>
      <c r="H194" s="8">
        <f t="shared" si="6"/>
        <v>76.888402461967601</v>
      </c>
      <c r="I194" s="9">
        <f t="shared" si="7"/>
        <v>501.09159753803243</v>
      </c>
      <c r="J194" s="9">
        <f t="shared" si="8"/>
        <v>112.06826420469902</v>
      </c>
      <c r="K194" s="9"/>
      <c r="L194" s="10" t="s">
        <v>10</v>
      </c>
      <c r="M194" s="44"/>
      <c r="N194" s="44"/>
      <c r="P194" s="43"/>
      <c r="Q194" s="39"/>
      <c r="R194" s="39"/>
      <c r="S194" s="45"/>
      <c r="T194" s="45"/>
      <c r="U194" s="39"/>
      <c r="V194" s="39"/>
      <c r="W194" s="39"/>
      <c r="X194" s="39"/>
      <c r="Y194" s="45"/>
      <c r="Z194" s="45"/>
      <c r="AB194" s="25"/>
      <c r="AC194" s="27"/>
      <c r="AD194" s="27"/>
      <c r="AE194" s="25"/>
      <c r="AF194" s="27"/>
      <c r="AG194" s="27"/>
      <c r="AH194" s="25"/>
      <c r="AI194" s="27"/>
      <c r="AJ194" s="27"/>
    </row>
    <row r="195" spans="2:36" ht="12.5" x14ac:dyDescent="0.25">
      <c r="B195" s="22">
        <v>197</v>
      </c>
      <c r="C195" s="16">
        <v>589.12333333333333</v>
      </c>
      <c r="D195" s="16">
        <v>244.5333333333333</v>
      </c>
      <c r="E195" s="16"/>
      <c r="F195" s="16">
        <v>88.922222222222217</v>
      </c>
      <c r="G195" s="16">
        <v>50.934601460362174</v>
      </c>
      <c r="H195" s="8">
        <f t="shared" si="6"/>
        <v>241.72602660330875</v>
      </c>
      <c r="I195" s="9">
        <f t="shared" si="7"/>
        <v>347.39730673002458</v>
      </c>
      <c r="J195" s="9">
        <f t="shared" si="8"/>
        <v>2.8073067300245498</v>
      </c>
      <c r="K195" s="9"/>
      <c r="L195" s="10" t="s">
        <v>10</v>
      </c>
      <c r="M195" s="44"/>
      <c r="N195" s="44"/>
      <c r="P195" s="43"/>
      <c r="Q195" s="39"/>
      <c r="R195" s="39"/>
      <c r="S195" s="39"/>
      <c r="T195" s="39"/>
      <c r="U195" s="39"/>
      <c r="V195" s="45"/>
      <c r="W195" s="45"/>
      <c r="X195" s="39"/>
      <c r="Y195" s="39"/>
      <c r="Z195" s="39"/>
      <c r="AB195" s="25"/>
      <c r="AC195" s="27"/>
      <c r="AD195" s="27"/>
      <c r="AE195" s="25"/>
      <c r="AF195" s="27"/>
      <c r="AG195" s="27"/>
      <c r="AH195" s="25"/>
      <c r="AI195" s="27"/>
      <c r="AJ195" s="27"/>
    </row>
    <row r="196" spans="2:36" ht="12.5" x14ac:dyDescent="0.25">
      <c r="B196" s="22">
        <v>198</v>
      </c>
      <c r="C196" s="16">
        <v>456.16666666666669</v>
      </c>
      <c r="D196" s="16">
        <v>100.03666666666668</v>
      </c>
      <c r="E196" s="16"/>
      <c r="F196" s="16">
        <v>59.282222222222231</v>
      </c>
      <c r="G196" s="16">
        <v>35.729380430199512</v>
      </c>
      <c r="H196" s="8">
        <f t="shared" si="6"/>
        <v>166.47036351282077</v>
      </c>
      <c r="I196" s="9">
        <f t="shared" si="7"/>
        <v>289.69630315384592</v>
      </c>
      <c r="J196" s="9" t="str">
        <f t="shared" si="8"/>
        <v>&lt;DL</v>
      </c>
      <c r="K196" s="9"/>
      <c r="L196" s="10"/>
      <c r="M196" s="44"/>
      <c r="N196" s="44"/>
      <c r="P196" s="43"/>
      <c r="Q196" s="39"/>
      <c r="R196" s="39"/>
      <c r="S196" s="45"/>
      <c r="T196" s="45"/>
      <c r="U196" s="39"/>
      <c r="V196" s="39"/>
      <c r="W196" s="39"/>
      <c r="X196" s="39"/>
      <c r="Y196" s="45"/>
      <c r="Z196" s="45"/>
      <c r="AC196" s="45"/>
      <c r="AD196" s="45"/>
      <c r="AE196" s="25"/>
      <c r="AF196" s="27"/>
      <c r="AG196" s="27"/>
      <c r="AH196" s="25"/>
      <c r="AI196" s="27"/>
      <c r="AJ196" s="27"/>
    </row>
    <row r="197" spans="2:36" ht="12.75" customHeight="1" x14ac:dyDescent="0.25">
      <c r="B197" s="22">
        <v>199</v>
      </c>
      <c r="C197" s="16">
        <v>489.18</v>
      </c>
      <c r="D197" s="16">
        <v>155.61333333333332</v>
      </c>
      <c r="E197" s="16"/>
      <c r="F197" s="16">
        <v>103.74444444444443</v>
      </c>
      <c r="G197" s="16">
        <v>84.161128354638393</v>
      </c>
      <c r="H197" s="8">
        <f t="shared" ref="H197:H248" si="9">F197+3*G197</f>
        <v>356.2278295083596</v>
      </c>
      <c r="I197" s="9">
        <f t="shared" ref="I197:I248" si="10">IF(C197&gt;$H197,C197-H197,"&lt;DL")</f>
        <v>132.9521704916404</v>
      </c>
      <c r="J197" s="9" t="str">
        <f t="shared" ref="J197:J248" si="11">IF(D197&gt;$H197,D197-H197,"&lt;DL")</f>
        <v>&lt;DL</v>
      </c>
      <c r="K197" s="9"/>
      <c r="L197" s="10"/>
      <c r="M197" s="44"/>
      <c r="N197" s="44"/>
      <c r="P197" s="43"/>
      <c r="Q197" s="39"/>
      <c r="R197" s="39"/>
      <c r="S197" s="39"/>
      <c r="T197" s="39"/>
      <c r="U197" s="39"/>
      <c r="V197" s="39"/>
      <c r="W197" s="39"/>
      <c r="X197" s="39"/>
      <c r="Y197" s="45"/>
      <c r="Z197" s="45"/>
      <c r="AB197" s="25"/>
      <c r="AC197" s="45"/>
      <c r="AD197" s="45"/>
      <c r="AE197" s="25"/>
      <c r="AF197" s="27"/>
      <c r="AG197" s="27"/>
      <c r="AH197" s="25"/>
      <c r="AI197" s="27"/>
      <c r="AJ197" s="27"/>
    </row>
    <row r="198" spans="2:36" ht="12.5" x14ac:dyDescent="0.25">
      <c r="B198" s="22">
        <v>200</v>
      </c>
      <c r="C198" s="16">
        <v>1157.42</v>
      </c>
      <c r="D198" s="16">
        <v>166.72666666666666</v>
      </c>
      <c r="E198" s="16"/>
      <c r="F198" s="16">
        <v>40.757777777777775</v>
      </c>
      <c r="G198" s="16">
        <v>23.137984482792056</v>
      </c>
      <c r="H198" s="8">
        <f t="shared" si="9"/>
        <v>110.17173122615394</v>
      </c>
      <c r="I198" s="9">
        <f t="shared" si="10"/>
        <v>1047.2482687738461</v>
      </c>
      <c r="J198" s="9">
        <f t="shared" si="11"/>
        <v>56.554935440512722</v>
      </c>
      <c r="K198" s="9"/>
      <c r="L198" s="10" t="s">
        <v>10</v>
      </c>
      <c r="M198" s="44"/>
      <c r="N198" s="44"/>
      <c r="P198" s="43"/>
      <c r="Q198" s="39"/>
      <c r="R198" s="39"/>
      <c r="S198" s="39"/>
      <c r="T198" s="39"/>
      <c r="U198" s="39"/>
      <c r="V198" s="39"/>
      <c r="W198" s="39"/>
      <c r="X198" s="39"/>
      <c r="Y198" s="45"/>
      <c r="Z198" s="45"/>
      <c r="AB198" s="25"/>
      <c r="AC198" s="45"/>
      <c r="AD198" s="45"/>
      <c r="AE198" s="25"/>
      <c r="AF198" s="27"/>
      <c r="AG198" s="27"/>
      <c r="AH198" s="25"/>
      <c r="AI198" s="27"/>
      <c r="AJ198" s="27"/>
    </row>
    <row r="199" spans="2:36" ht="12.5" x14ac:dyDescent="0.25">
      <c r="B199" s="22">
        <v>201</v>
      </c>
      <c r="C199" s="16">
        <v>222.30333333333331</v>
      </c>
      <c r="D199" s="16">
        <v>55.576666666666661</v>
      </c>
      <c r="E199" s="16"/>
      <c r="F199" s="16">
        <v>40.756666666666668</v>
      </c>
      <c r="G199" s="16">
        <v>35.731281502036531</v>
      </c>
      <c r="H199" s="8">
        <f t="shared" si="9"/>
        <v>147.95051117277626</v>
      </c>
      <c r="I199" s="9">
        <f t="shared" si="10"/>
        <v>74.352822160557054</v>
      </c>
      <c r="J199" s="9" t="str">
        <f t="shared" si="11"/>
        <v>&lt;DL</v>
      </c>
      <c r="K199" s="9"/>
      <c r="L199" s="10"/>
      <c r="M199" s="44"/>
      <c r="N199" s="44"/>
      <c r="P199" s="43"/>
      <c r="Q199" s="39"/>
      <c r="R199" s="39"/>
      <c r="S199" s="39"/>
      <c r="T199" s="39"/>
      <c r="U199" s="39"/>
      <c r="V199" s="39"/>
      <c r="W199" s="39"/>
      <c r="X199" s="39"/>
      <c r="Y199" s="45"/>
      <c r="Z199" s="45"/>
      <c r="AB199" s="25"/>
      <c r="AC199" s="27"/>
      <c r="AD199" s="27"/>
      <c r="AE199" s="25"/>
      <c r="AF199" s="27"/>
      <c r="AG199" s="27"/>
      <c r="AH199" s="25"/>
      <c r="AI199" s="27"/>
      <c r="AJ199" s="27"/>
    </row>
    <row r="200" spans="2:36" ht="12.5" x14ac:dyDescent="0.25">
      <c r="B200" s="22">
        <v>202</v>
      </c>
      <c r="C200" s="16">
        <v>1114.5899999999999</v>
      </c>
      <c r="D200" s="16">
        <v>200.08</v>
      </c>
      <c r="E200" s="16"/>
      <c r="F200" s="16">
        <v>103.74333333333334</v>
      </c>
      <c r="G200" s="16">
        <v>52.527793383862779</v>
      </c>
      <c r="H200" s="8">
        <f t="shared" si="9"/>
        <v>261.3267134849217</v>
      </c>
      <c r="I200" s="9">
        <f t="shared" si="10"/>
        <v>853.26328651507822</v>
      </c>
      <c r="J200" s="9" t="str">
        <f t="shared" si="11"/>
        <v>&lt;DL</v>
      </c>
      <c r="K200" s="9"/>
      <c r="L200" s="10"/>
      <c r="M200" s="44"/>
      <c r="N200" s="44"/>
      <c r="P200" s="43"/>
      <c r="Q200" s="39"/>
      <c r="R200" s="39"/>
      <c r="S200" s="39"/>
      <c r="T200" s="39"/>
      <c r="U200" s="39"/>
      <c r="V200" s="39"/>
      <c r="W200" s="39"/>
      <c r="X200" s="39"/>
      <c r="Y200" s="45"/>
      <c r="Z200" s="45"/>
      <c r="AB200" s="25"/>
      <c r="AC200" s="45"/>
      <c r="AD200" s="45"/>
      <c r="AE200" s="25"/>
      <c r="AF200" s="27"/>
      <c r="AG200" s="27"/>
      <c r="AH200" s="25"/>
      <c r="AI200" s="27"/>
      <c r="AJ200" s="27"/>
    </row>
    <row r="201" spans="2:36" ht="12.5" x14ac:dyDescent="0.25">
      <c r="B201" s="22">
        <v>203</v>
      </c>
      <c r="C201" s="16">
        <v>55.576666666666675</v>
      </c>
      <c r="D201" s="16">
        <v>600.2166666666667</v>
      </c>
      <c r="E201" s="16"/>
      <c r="F201" s="16">
        <v>25.936666666666667</v>
      </c>
      <c r="G201" s="16">
        <v>23.13931887022126</v>
      </c>
      <c r="H201" s="8">
        <f t="shared" si="9"/>
        <v>95.354623277330447</v>
      </c>
      <c r="I201" s="9" t="str">
        <f t="shared" si="10"/>
        <v>&lt;DL</v>
      </c>
      <c r="J201" s="9">
        <f t="shared" si="11"/>
        <v>504.86204338933624</v>
      </c>
      <c r="K201" s="9"/>
      <c r="L201" s="12" t="s">
        <v>310</v>
      </c>
      <c r="M201" s="44"/>
      <c r="N201" s="44"/>
      <c r="P201" s="43"/>
      <c r="Q201" s="39"/>
      <c r="R201" s="39"/>
      <c r="S201" s="45"/>
      <c r="T201" s="45"/>
      <c r="U201" s="39"/>
      <c r="V201" s="39"/>
      <c r="W201" s="39"/>
      <c r="X201" s="39"/>
      <c r="Y201" s="39"/>
      <c r="Z201" s="39"/>
      <c r="AB201" s="25"/>
      <c r="AC201" s="27"/>
      <c r="AD201" s="27"/>
      <c r="AE201" s="25"/>
      <c r="AF201" s="27"/>
      <c r="AG201" s="27"/>
      <c r="AH201" s="25"/>
      <c r="AI201" s="27"/>
      <c r="AJ201" s="27"/>
    </row>
    <row r="202" spans="2:36" ht="22" x14ac:dyDescent="0.25">
      <c r="B202" s="22">
        <v>204</v>
      </c>
      <c r="C202" s="16">
        <v>188.95666666666668</v>
      </c>
      <c r="D202" s="16">
        <v>15292.006666666668</v>
      </c>
      <c r="E202" s="16"/>
      <c r="F202" s="16">
        <v>159.31777777777779</v>
      </c>
      <c r="G202" s="16">
        <v>117.80590912991556</v>
      </c>
      <c r="H202" s="8">
        <f t="shared" si="9"/>
        <v>512.73550516752448</v>
      </c>
      <c r="I202" s="9" t="str">
        <f t="shared" si="10"/>
        <v>&lt;DL</v>
      </c>
      <c r="J202" s="9">
        <f t="shared" si="11"/>
        <v>14779.271161499144</v>
      </c>
      <c r="K202" s="9"/>
      <c r="L202" s="12" t="s">
        <v>309</v>
      </c>
      <c r="M202" s="44"/>
      <c r="N202" s="44"/>
      <c r="P202" s="43"/>
      <c r="Q202" s="39"/>
      <c r="R202" s="39"/>
      <c r="S202" s="39"/>
      <c r="T202" s="39"/>
      <c r="U202" s="39"/>
      <c r="V202" s="45"/>
      <c r="W202" s="45"/>
      <c r="X202" s="39"/>
      <c r="Y202" s="45"/>
      <c r="Z202" s="45"/>
      <c r="AB202" s="25"/>
      <c r="AC202" s="27"/>
      <c r="AD202" s="27"/>
      <c r="AE202" s="25"/>
      <c r="AF202" s="27"/>
      <c r="AG202" s="27"/>
      <c r="AH202" s="25"/>
      <c r="AI202" s="27"/>
      <c r="AJ202" s="27"/>
    </row>
    <row r="203" spans="2:36" ht="12.5" x14ac:dyDescent="0.25">
      <c r="B203" s="22">
        <v>205</v>
      </c>
      <c r="C203" s="16">
        <v>166.72666666666666</v>
      </c>
      <c r="D203" s="16">
        <v>1422.7833333333335</v>
      </c>
      <c r="E203" s="16"/>
      <c r="F203" s="16">
        <v>59.285555555555561</v>
      </c>
      <c r="G203" s="16">
        <v>44.927473447439382</v>
      </c>
      <c r="H203" s="8">
        <f t="shared" si="9"/>
        <v>194.06797589787371</v>
      </c>
      <c r="I203" s="9" t="str">
        <f t="shared" si="10"/>
        <v>&lt;DL</v>
      </c>
      <c r="J203" s="9">
        <f t="shared" si="11"/>
        <v>1228.7153574354597</v>
      </c>
      <c r="K203" s="9"/>
      <c r="L203" s="10" t="s">
        <v>214</v>
      </c>
      <c r="M203" s="44"/>
      <c r="N203" s="44"/>
      <c r="P203" s="43"/>
      <c r="Q203" s="39"/>
      <c r="R203" s="39"/>
      <c r="S203" s="45"/>
      <c r="T203" s="45"/>
      <c r="U203" s="39"/>
      <c r="V203" s="39"/>
      <c r="W203" s="39"/>
      <c r="X203" s="39"/>
      <c r="Y203" s="39"/>
      <c r="Z203" s="39"/>
      <c r="AB203" s="25"/>
      <c r="AC203" s="27"/>
      <c r="AD203" s="27"/>
      <c r="AE203" s="25"/>
      <c r="AF203" s="27"/>
      <c r="AG203" s="27"/>
      <c r="AH203" s="25"/>
      <c r="AI203" s="27"/>
      <c r="AJ203" s="27"/>
    </row>
    <row r="204" spans="2:36" ht="12.5" x14ac:dyDescent="0.25">
      <c r="B204" s="22">
        <v>206</v>
      </c>
      <c r="C204" s="16">
        <v>1722.97</v>
      </c>
      <c r="D204" s="16">
        <v>273595.37666666665</v>
      </c>
      <c r="E204" s="16"/>
      <c r="F204" s="16">
        <v>1982.42</v>
      </c>
      <c r="G204" s="16">
        <v>1406.0211541201411</v>
      </c>
      <c r="H204" s="8">
        <f t="shared" si="9"/>
        <v>6200.4834623604238</v>
      </c>
      <c r="I204" s="9" t="str">
        <f t="shared" si="10"/>
        <v>&lt;DL</v>
      </c>
      <c r="J204" s="9">
        <f t="shared" si="11"/>
        <v>267394.89320430625</v>
      </c>
      <c r="K204" s="9"/>
      <c r="L204" s="10" t="s">
        <v>128</v>
      </c>
      <c r="M204" s="44"/>
      <c r="N204" s="44"/>
      <c r="P204" s="43"/>
      <c r="Q204" s="39"/>
      <c r="R204" s="39"/>
      <c r="S204" s="39"/>
      <c r="T204" s="39"/>
      <c r="U204" s="39"/>
      <c r="V204" s="45"/>
      <c r="W204" s="45"/>
      <c r="X204" s="39"/>
      <c r="Y204" s="39"/>
      <c r="Z204" s="39"/>
      <c r="AB204" s="25"/>
      <c r="AC204" s="27"/>
      <c r="AD204" s="27"/>
      <c r="AE204" s="25"/>
      <c r="AF204" s="27"/>
      <c r="AG204" s="27"/>
      <c r="AH204" s="25"/>
      <c r="AI204" s="27"/>
      <c r="AJ204" s="27"/>
    </row>
    <row r="205" spans="2:36" ht="12.5" x14ac:dyDescent="0.25">
      <c r="B205" s="22">
        <v>207</v>
      </c>
      <c r="C205" s="16">
        <v>1734.1333333333332</v>
      </c>
      <c r="D205" s="16">
        <v>232684.89</v>
      </c>
      <c r="E205" s="16"/>
      <c r="F205" s="16">
        <v>1745.2177777777777</v>
      </c>
      <c r="G205" s="16">
        <v>1185.8065154162812</v>
      </c>
      <c r="H205" s="8">
        <f t="shared" si="9"/>
        <v>5302.6373240266212</v>
      </c>
      <c r="I205" s="9" t="str">
        <f t="shared" si="10"/>
        <v>&lt;DL</v>
      </c>
      <c r="J205" s="9">
        <f t="shared" si="11"/>
        <v>227382.2526759734</v>
      </c>
      <c r="K205" s="9"/>
      <c r="L205" s="10" t="s">
        <v>128</v>
      </c>
      <c r="M205" s="44"/>
      <c r="N205" s="44"/>
      <c r="P205" s="43"/>
      <c r="Q205" s="39"/>
      <c r="R205" s="39"/>
      <c r="S205" s="39"/>
      <c r="T205" s="39"/>
      <c r="U205" s="39"/>
      <c r="V205" s="45"/>
      <c r="W205" s="45"/>
      <c r="X205" s="39"/>
      <c r="Y205" s="39"/>
      <c r="Z205" s="39"/>
      <c r="AB205" s="25"/>
      <c r="AC205" s="27"/>
      <c r="AD205" s="27"/>
      <c r="AE205" s="25"/>
      <c r="AF205" s="27"/>
      <c r="AG205" s="27"/>
      <c r="AH205" s="25"/>
      <c r="AI205" s="27"/>
      <c r="AJ205" s="27"/>
    </row>
    <row r="206" spans="2:36" ht="12.5" x14ac:dyDescent="0.25">
      <c r="B206" s="22">
        <v>208</v>
      </c>
      <c r="C206" s="16">
        <v>3412.8399999999997</v>
      </c>
      <c r="D206" s="16">
        <v>577165.73</v>
      </c>
      <c r="E206" s="16"/>
      <c r="F206" s="16">
        <v>4158.0033333333331</v>
      </c>
      <c r="G206" s="16">
        <v>2722.2846578461358</v>
      </c>
      <c r="H206" s="8">
        <f t="shared" si="9"/>
        <v>12324.857306871741</v>
      </c>
      <c r="I206" s="9" t="str">
        <f t="shared" si="10"/>
        <v>&lt;DL</v>
      </c>
      <c r="J206" s="9">
        <f t="shared" si="11"/>
        <v>564840.87269312819</v>
      </c>
      <c r="K206" s="9"/>
      <c r="L206" s="10" t="s">
        <v>128</v>
      </c>
      <c r="M206" s="44"/>
      <c r="N206" s="44"/>
      <c r="P206" s="43"/>
      <c r="Q206" s="39"/>
      <c r="R206" s="39"/>
      <c r="S206" s="39"/>
      <c r="T206" s="39"/>
      <c r="U206" s="39"/>
      <c r="V206" s="45"/>
      <c r="W206" s="45"/>
      <c r="X206" s="39"/>
      <c r="Y206" s="39"/>
      <c r="Z206" s="39"/>
      <c r="AB206" s="25"/>
      <c r="AC206" s="27"/>
      <c r="AD206" s="27"/>
      <c r="AE206" s="25"/>
      <c r="AF206" s="27"/>
      <c r="AG206" s="27"/>
      <c r="AH206" s="46"/>
      <c r="AI206" s="27"/>
      <c r="AJ206" s="27"/>
    </row>
    <row r="207" spans="2:36" ht="12.5" x14ac:dyDescent="0.25">
      <c r="B207" s="22">
        <v>209</v>
      </c>
      <c r="C207" s="16">
        <v>155.61333333333334</v>
      </c>
      <c r="D207" s="16">
        <v>7605.04</v>
      </c>
      <c r="E207" s="16"/>
      <c r="F207" s="16">
        <v>81.515555555555551</v>
      </c>
      <c r="G207" s="16">
        <v>64.170558006104429</v>
      </c>
      <c r="H207" s="8">
        <f t="shared" si="9"/>
        <v>274.02722957386879</v>
      </c>
      <c r="I207" s="9" t="str">
        <f t="shared" si="10"/>
        <v>&lt;DL</v>
      </c>
      <c r="J207" s="9">
        <f t="shared" si="11"/>
        <v>7331.0127704261313</v>
      </c>
      <c r="K207" s="9"/>
      <c r="L207" s="12" t="s">
        <v>346</v>
      </c>
      <c r="M207" s="44"/>
      <c r="N207" s="44"/>
      <c r="P207" s="43"/>
      <c r="Q207" s="39"/>
      <c r="R207" s="39"/>
      <c r="S207" s="39"/>
      <c r="T207" s="39"/>
      <c r="U207" s="39"/>
      <c r="V207" s="39"/>
      <c r="W207" s="39"/>
      <c r="X207" s="39"/>
      <c r="Y207" s="45"/>
      <c r="Z207" s="45"/>
      <c r="AB207" s="25"/>
      <c r="AC207" s="27"/>
      <c r="AD207" s="27"/>
      <c r="AE207" s="25"/>
      <c r="AF207" s="27"/>
      <c r="AG207" s="27"/>
      <c r="AH207" s="25"/>
      <c r="AI207" s="27"/>
      <c r="AJ207" s="27"/>
    </row>
    <row r="208" spans="2:36" ht="12.5" x14ac:dyDescent="0.25">
      <c r="B208" s="22">
        <v>210</v>
      </c>
      <c r="C208" s="16">
        <v>0</v>
      </c>
      <c r="D208" s="16">
        <v>33.353333333333332</v>
      </c>
      <c r="E208" s="16"/>
      <c r="F208" s="16">
        <v>7.4111111111111114</v>
      </c>
      <c r="G208" s="16">
        <v>6.4182104924913403</v>
      </c>
      <c r="H208" s="8">
        <f t="shared" si="9"/>
        <v>26.665742588585132</v>
      </c>
      <c r="I208" s="9" t="str">
        <f t="shared" si="10"/>
        <v>&lt;DL</v>
      </c>
      <c r="J208" s="9">
        <f t="shared" si="11"/>
        <v>6.6875907447481993</v>
      </c>
      <c r="K208" s="9"/>
      <c r="L208" s="10" t="s">
        <v>311</v>
      </c>
      <c r="M208" s="44"/>
      <c r="N208" s="44"/>
      <c r="P208" s="43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B208" s="25"/>
      <c r="AC208" s="27"/>
      <c r="AD208" s="27"/>
      <c r="AE208" s="25"/>
      <c r="AF208" s="27"/>
      <c r="AG208" s="27"/>
      <c r="AH208" s="25"/>
      <c r="AI208" s="27"/>
      <c r="AJ208" s="27"/>
    </row>
    <row r="209" spans="2:36" ht="12.5" x14ac:dyDescent="0.25">
      <c r="B209" s="22">
        <v>211</v>
      </c>
      <c r="C209" s="16">
        <v>0</v>
      </c>
      <c r="D209" s="16">
        <v>11.116666666666667</v>
      </c>
      <c r="E209" s="16"/>
      <c r="F209" s="16">
        <v>22.232222222222223</v>
      </c>
      <c r="G209" s="16">
        <v>22.231666687491153</v>
      </c>
      <c r="H209" s="8">
        <f t="shared" si="9"/>
        <v>88.927222284695674</v>
      </c>
      <c r="I209" s="9" t="str">
        <f t="shared" si="10"/>
        <v>&lt;DL</v>
      </c>
      <c r="J209" s="9" t="str">
        <f t="shared" si="11"/>
        <v>&lt;DL</v>
      </c>
      <c r="K209" s="9"/>
      <c r="L209" s="12"/>
      <c r="M209" s="44"/>
      <c r="N209" s="44"/>
      <c r="P209" s="43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B209" s="25"/>
      <c r="AC209" s="27"/>
      <c r="AD209" s="27"/>
      <c r="AE209" s="25"/>
      <c r="AF209" s="27"/>
      <c r="AG209" s="27"/>
      <c r="AH209" s="25"/>
      <c r="AI209" s="27"/>
      <c r="AJ209" s="27"/>
    </row>
    <row r="210" spans="2:36" ht="12.5" x14ac:dyDescent="0.25">
      <c r="B210" s="22">
        <v>212</v>
      </c>
      <c r="C210" s="16">
        <v>33.35</v>
      </c>
      <c r="D210" s="16">
        <v>0</v>
      </c>
      <c r="E210" s="16"/>
      <c r="F210" s="16">
        <v>40.762222222222221</v>
      </c>
      <c r="G210" s="16">
        <v>23.145457277673131</v>
      </c>
      <c r="H210" s="8">
        <f t="shared" si="9"/>
        <v>110.19859405524161</v>
      </c>
      <c r="I210" s="9" t="str">
        <f t="shared" si="10"/>
        <v>&lt;DL</v>
      </c>
      <c r="J210" s="9" t="str">
        <f t="shared" si="11"/>
        <v>&lt;DL</v>
      </c>
      <c r="K210" s="9"/>
      <c r="L210" s="10"/>
      <c r="M210" s="44"/>
      <c r="N210" s="44"/>
      <c r="P210" s="43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B210" s="25"/>
      <c r="AC210" s="27"/>
      <c r="AD210" s="27"/>
      <c r="AE210" s="25"/>
      <c r="AF210" s="27"/>
      <c r="AG210" s="27"/>
      <c r="AH210" s="25"/>
      <c r="AI210" s="27"/>
      <c r="AJ210" s="27"/>
    </row>
    <row r="211" spans="2:36" ht="12.5" x14ac:dyDescent="0.25">
      <c r="B211" s="22">
        <v>213</v>
      </c>
      <c r="C211" s="16">
        <v>0</v>
      </c>
      <c r="D211" s="16">
        <v>66.69</v>
      </c>
      <c r="E211" s="16"/>
      <c r="F211" s="16">
        <v>29.645555555555557</v>
      </c>
      <c r="G211" s="16">
        <v>12.838345485879984</v>
      </c>
      <c r="H211" s="8">
        <f t="shared" si="9"/>
        <v>68.160592013195512</v>
      </c>
      <c r="I211" s="9" t="str">
        <f t="shared" si="10"/>
        <v>&lt;DL</v>
      </c>
      <c r="J211" s="9" t="str">
        <f t="shared" si="11"/>
        <v>&lt;DL</v>
      </c>
      <c r="K211" s="9"/>
      <c r="L211" s="10"/>
      <c r="M211" s="44"/>
      <c r="N211" s="44"/>
      <c r="P211" s="43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B211" s="25"/>
      <c r="AC211" s="27"/>
      <c r="AD211" s="27"/>
      <c r="AE211" s="46"/>
      <c r="AF211" s="27"/>
      <c r="AG211" s="27"/>
      <c r="AH211" s="25"/>
      <c r="AI211" s="27"/>
      <c r="AJ211" s="27"/>
    </row>
    <row r="212" spans="2:36" ht="12.5" x14ac:dyDescent="0.25">
      <c r="B212" s="22">
        <v>214</v>
      </c>
      <c r="C212" s="16">
        <v>11.116666666666667</v>
      </c>
      <c r="D212" s="16">
        <v>11.116666666666667</v>
      </c>
      <c r="E212" s="16"/>
      <c r="F212" s="16">
        <v>22.231111111111108</v>
      </c>
      <c r="G212" s="16">
        <v>11.11500004165209</v>
      </c>
      <c r="H212" s="8">
        <f t="shared" si="9"/>
        <v>55.576111236067376</v>
      </c>
      <c r="I212" s="9" t="str">
        <f t="shared" si="10"/>
        <v>&lt;DL</v>
      </c>
      <c r="J212" s="9" t="str">
        <f t="shared" si="11"/>
        <v>&lt;DL</v>
      </c>
      <c r="K212" s="9"/>
      <c r="L212" s="10"/>
      <c r="M212" s="44"/>
      <c r="N212" s="44"/>
      <c r="P212" s="43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B212" s="25"/>
      <c r="AC212" s="27"/>
      <c r="AD212" s="27"/>
      <c r="AE212" s="25"/>
      <c r="AF212" s="27"/>
      <c r="AG212" s="27"/>
      <c r="AH212" s="25"/>
      <c r="AI212" s="27"/>
      <c r="AJ212" s="27"/>
    </row>
    <row r="213" spans="2:36" ht="12.5" x14ac:dyDescent="0.25">
      <c r="B213" s="22">
        <v>215</v>
      </c>
      <c r="C213" s="16">
        <v>11.116666666666667</v>
      </c>
      <c r="D213" s="16">
        <v>33.346666666666664</v>
      </c>
      <c r="E213" s="16"/>
      <c r="F213" s="16">
        <v>3.7055555555555557</v>
      </c>
      <c r="G213" s="16">
        <v>6.4182104924913403</v>
      </c>
      <c r="H213" s="8">
        <f t="shared" si="9"/>
        <v>22.960187033029577</v>
      </c>
      <c r="I213" s="9" t="str">
        <f t="shared" si="10"/>
        <v>&lt;DL</v>
      </c>
      <c r="J213" s="9">
        <f t="shared" si="11"/>
        <v>10.386479633637087</v>
      </c>
      <c r="K213" s="9"/>
      <c r="L213" s="10" t="s">
        <v>311</v>
      </c>
      <c r="M213" s="44"/>
      <c r="N213" s="44"/>
      <c r="P213" s="43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B213" s="25"/>
      <c r="AC213" s="27"/>
      <c r="AD213" s="27"/>
      <c r="AE213" s="25"/>
      <c r="AF213" s="27"/>
      <c r="AG213" s="27"/>
      <c r="AH213" s="25"/>
      <c r="AI213" s="27"/>
      <c r="AJ213" s="27"/>
    </row>
    <row r="214" spans="2:36" ht="12.5" x14ac:dyDescent="0.25">
      <c r="B214" s="22">
        <v>216</v>
      </c>
      <c r="C214" s="16">
        <v>11.116666666666667</v>
      </c>
      <c r="D214" s="16">
        <v>11.116666666666667</v>
      </c>
      <c r="E214" s="16"/>
      <c r="F214" s="16">
        <v>14.822222222222223</v>
      </c>
      <c r="G214" s="16">
        <v>6.418210492491343</v>
      </c>
      <c r="H214" s="8">
        <f t="shared" si="9"/>
        <v>34.076853699696251</v>
      </c>
      <c r="I214" s="9" t="str">
        <f t="shared" si="10"/>
        <v>&lt;DL</v>
      </c>
      <c r="J214" s="9" t="str">
        <f t="shared" si="11"/>
        <v>&lt;DL</v>
      </c>
      <c r="K214" s="9"/>
      <c r="L214" s="10"/>
      <c r="M214" s="44"/>
      <c r="N214" s="44"/>
      <c r="P214" s="43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B214" s="25"/>
      <c r="AC214" s="27"/>
      <c r="AD214" s="27"/>
      <c r="AE214" s="25"/>
      <c r="AF214" s="27"/>
      <c r="AG214" s="27"/>
      <c r="AH214" s="25"/>
      <c r="AI214" s="27"/>
      <c r="AJ214" s="27"/>
    </row>
    <row r="215" spans="2:36" ht="12.5" x14ac:dyDescent="0.25">
      <c r="B215" s="22">
        <v>217</v>
      </c>
      <c r="C215" s="16">
        <v>11.116666666666667</v>
      </c>
      <c r="D215" s="16">
        <v>11.116666666666667</v>
      </c>
      <c r="E215" s="16"/>
      <c r="F215" s="16">
        <v>11.116666666666667</v>
      </c>
      <c r="G215" s="16">
        <v>11.116666666666669</v>
      </c>
      <c r="H215" s="8">
        <f t="shared" si="9"/>
        <v>44.466666666666676</v>
      </c>
      <c r="I215" s="9" t="str">
        <f t="shared" si="10"/>
        <v>&lt;DL</v>
      </c>
      <c r="J215" s="9" t="str">
        <f t="shared" si="11"/>
        <v>&lt;DL</v>
      </c>
      <c r="K215" s="9"/>
      <c r="L215" s="11"/>
      <c r="M215" s="44"/>
      <c r="N215" s="44"/>
      <c r="P215" s="43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B215" s="25"/>
      <c r="AC215" s="27"/>
      <c r="AD215" s="27"/>
      <c r="AE215" s="25"/>
      <c r="AF215" s="27"/>
      <c r="AG215" s="27"/>
      <c r="AH215" s="25"/>
      <c r="AI215" s="27"/>
      <c r="AJ215" s="27"/>
    </row>
    <row r="216" spans="2:36" ht="12.5" x14ac:dyDescent="0.25">
      <c r="B216" s="22">
        <v>218</v>
      </c>
      <c r="C216" s="16">
        <v>11.116666666666667</v>
      </c>
      <c r="D216" s="16">
        <v>0</v>
      </c>
      <c r="E216" s="16"/>
      <c r="F216" s="16">
        <v>11.116666666666667</v>
      </c>
      <c r="G216" s="16">
        <v>11.116666666666669</v>
      </c>
      <c r="H216" s="8">
        <f t="shared" si="9"/>
        <v>44.466666666666676</v>
      </c>
      <c r="I216" s="9" t="str">
        <f t="shared" si="10"/>
        <v>&lt;DL</v>
      </c>
      <c r="J216" s="9" t="str">
        <f t="shared" si="11"/>
        <v>&lt;DL</v>
      </c>
      <c r="K216" s="9"/>
      <c r="L216" s="10"/>
      <c r="M216" s="44"/>
      <c r="N216" s="44"/>
      <c r="P216" s="43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B216" s="25"/>
      <c r="AC216" s="27"/>
      <c r="AD216" s="27"/>
      <c r="AE216" s="25"/>
      <c r="AF216" s="27"/>
      <c r="AG216" s="27"/>
      <c r="AH216" s="25"/>
      <c r="AI216" s="27"/>
      <c r="AJ216" s="27"/>
    </row>
    <row r="217" spans="2:36" ht="12.5" x14ac:dyDescent="0.25">
      <c r="B217" s="22">
        <v>219</v>
      </c>
      <c r="C217" s="16">
        <v>22.233333333333334</v>
      </c>
      <c r="D217" s="16">
        <v>0</v>
      </c>
      <c r="E217" s="16"/>
      <c r="F217" s="16">
        <v>11.116666666666667</v>
      </c>
      <c r="G217" s="16">
        <v>0</v>
      </c>
      <c r="H217" s="8">
        <f t="shared" si="9"/>
        <v>11.116666666666667</v>
      </c>
      <c r="I217" s="9">
        <f t="shared" si="10"/>
        <v>11.116666666666667</v>
      </c>
      <c r="J217" s="9" t="str">
        <f t="shared" si="11"/>
        <v>&lt;DL</v>
      </c>
      <c r="K217" s="9"/>
      <c r="L217" s="10" t="s">
        <v>311</v>
      </c>
      <c r="M217" s="44"/>
      <c r="N217" s="44"/>
      <c r="P217" s="43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B217" s="25"/>
      <c r="AC217" s="27"/>
      <c r="AD217" s="27"/>
      <c r="AE217" s="25"/>
      <c r="AF217" s="27"/>
      <c r="AG217" s="27"/>
      <c r="AH217" s="25"/>
      <c r="AI217" s="27"/>
      <c r="AJ217" s="27"/>
    </row>
    <row r="218" spans="2:36" ht="12.5" x14ac:dyDescent="0.25">
      <c r="B218" s="22">
        <v>220</v>
      </c>
      <c r="C218" s="16">
        <v>0</v>
      </c>
      <c r="D218" s="16">
        <v>22.233333333333334</v>
      </c>
      <c r="E218" s="16"/>
      <c r="F218" s="16">
        <v>22.232222222222223</v>
      </c>
      <c r="G218" s="16">
        <v>11.11500004165209</v>
      </c>
      <c r="H218" s="8">
        <f t="shared" si="9"/>
        <v>55.577222347178491</v>
      </c>
      <c r="I218" s="9" t="str">
        <f t="shared" si="10"/>
        <v>&lt;DL</v>
      </c>
      <c r="J218" s="9" t="str">
        <f t="shared" si="11"/>
        <v>&lt;DL</v>
      </c>
      <c r="K218" s="9"/>
      <c r="L218" s="10"/>
      <c r="M218" s="44"/>
      <c r="N218" s="44"/>
      <c r="P218" s="43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B218" s="25"/>
      <c r="AC218" s="27"/>
      <c r="AD218" s="27"/>
      <c r="AE218" s="25"/>
      <c r="AF218" s="27"/>
      <c r="AG218" s="27"/>
      <c r="AH218" s="25"/>
      <c r="AI218" s="27"/>
      <c r="AJ218" s="27"/>
    </row>
    <row r="219" spans="2:36" ht="12.75" customHeight="1" x14ac:dyDescent="0.25">
      <c r="B219" s="22">
        <v>221</v>
      </c>
      <c r="C219" s="16">
        <v>11.116666666666667</v>
      </c>
      <c r="D219" s="16">
        <v>22.23</v>
      </c>
      <c r="E219" s="16"/>
      <c r="F219" s="16">
        <v>18.526666666666667</v>
      </c>
      <c r="G219" s="16">
        <v>16.979534086004179</v>
      </c>
      <c r="H219" s="8">
        <f t="shared" si="9"/>
        <v>69.465268924679208</v>
      </c>
      <c r="I219" s="9" t="str">
        <f t="shared" si="10"/>
        <v>&lt;DL</v>
      </c>
      <c r="J219" s="9" t="str">
        <f t="shared" si="11"/>
        <v>&lt;DL</v>
      </c>
      <c r="K219" s="9"/>
      <c r="L219" s="33"/>
      <c r="M219" s="44"/>
      <c r="N219" s="44"/>
      <c r="P219" s="43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B219" s="25"/>
      <c r="AC219" s="27"/>
      <c r="AD219" s="27"/>
      <c r="AE219" s="25"/>
      <c r="AF219" s="27"/>
      <c r="AG219" s="27"/>
      <c r="AH219" s="25"/>
      <c r="AI219" s="27"/>
      <c r="AJ219" s="27"/>
    </row>
    <row r="220" spans="2:36" ht="25.5" customHeight="1" x14ac:dyDescent="0.25">
      <c r="B220" s="22">
        <v>222</v>
      </c>
      <c r="C220" s="16">
        <v>22.23</v>
      </c>
      <c r="D220" s="16">
        <v>33.346666666666664</v>
      </c>
      <c r="E220" s="16"/>
      <c r="F220" s="16">
        <v>3.7055555555555557</v>
      </c>
      <c r="G220" s="16">
        <v>6.4182104924913403</v>
      </c>
      <c r="H220" s="8">
        <f t="shared" si="9"/>
        <v>22.960187033029577</v>
      </c>
      <c r="I220" s="9" t="str">
        <f t="shared" si="10"/>
        <v>&lt;DL</v>
      </c>
      <c r="J220" s="9">
        <f t="shared" si="11"/>
        <v>10.386479633637087</v>
      </c>
      <c r="K220" s="9"/>
      <c r="L220" s="12" t="s">
        <v>312</v>
      </c>
      <c r="M220" s="44"/>
      <c r="N220" s="44"/>
      <c r="P220" s="43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B220" s="25"/>
      <c r="AC220" s="27"/>
      <c r="AD220" s="27"/>
      <c r="AE220" s="25"/>
      <c r="AF220" s="27"/>
      <c r="AG220" s="27"/>
      <c r="AH220" s="25"/>
      <c r="AI220" s="27"/>
      <c r="AJ220" s="27"/>
    </row>
    <row r="221" spans="2:36" ht="12.5" x14ac:dyDescent="0.25">
      <c r="B221" s="22">
        <v>223</v>
      </c>
      <c r="C221" s="16">
        <v>22.23</v>
      </c>
      <c r="D221" s="16">
        <v>11.116666666666667</v>
      </c>
      <c r="E221" s="16"/>
      <c r="F221" s="16">
        <v>3.7055555555555557</v>
      </c>
      <c r="G221" s="16">
        <v>6.4182104924913403</v>
      </c>
      <c r="H221" s="8">
        <f t="shared" si="9"/>
        <v>22.960187033029577</v>
      </c>
      <c r="I221" s="9" t="str">
        <f t="shared" si="10"/>
        <v>&lt;DL</v>
      </c>
      <c r="J221" s="9" t="str">
        <f t="shared" si="11"/>
        <v>&lt;DL</v>
      </c>
      <c r="K221" s="9"/>
      <c r="L221" s="10"/>
      <c r="M221" s="44"/>
      <c r="N221" s="44"/>
      <c r="P221" s="43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B221" s="25"/>
      <c r="AC221" s="27"/>
      <c r="AD221" s="27"/>
      <c r="AE221" s="25"/>
      <c r="AF221" s="27"/>
      <c r="AG221" s="27"/>
      <c r="AH221" s="25"/>
      <c r="AI221" s="27"/>
      <c r="AJ221" s="27"/>
    </row>
    <row r="222" spans="2:36" ht="12.5" x14ac:dyDescent="0.25">
      <c r="B222" s="22">
        <v>224</v>
      </c>
      <c r="C222" s="16">
        <v>0</v>
      </c>
      <c r="D222" s="16">
        <v>11.116666666666667</v>
      </c>
      <c r="E222" s="16"/>
      <c r="F222" s="16">
        <v>7.4111111111111114</v>
      </c>
      <c r="G222" s="16">
        <v>6.4182104924913403</v>
      </c>
      <c r="H222" s="8">
        <f t="shared" si="9"/>
        <v>26.665742588585132</v>
      </c>
      <c r="I222" s="9" t="str">
        <f t="shared" si="10"/>
        <v>&lt;DL</v>
      </c>
      <c r="J222" s="9" t="str">
        <f t="shared" si="11"/>
        <v>&lt;DL</v>
      </c>
      <c r="K222" s="9"/>
      <c r="L222" s="10"/>
      <c r="M222" s="44"/>
      <c r="N222" s="44"/>
      <c r="P222" s="43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B222" s="25"/>
      <c r="AC222" s="27"/>
      <c r="AD222" s="27"/>
      <c r="AE222" s="25"/>
      <c r="AF222" s="27"/>
      <c r="AG222" s="27"/>
      <c r="AH222" s="25"/>
      <c r="AI222" s="27"/>
      <c r="AJ222" s="27"/>
    </row>
    <row r="223" spans="2:36" ht="12.5" x14ac:dyDescent="0.25">
      <c r="B223" s="22">
        <v>225</v>
      </c>
      <c r="C223" s="16">
        <v>22.233333333333334</v>
      </c>
      <c r="D223" s="16">
        <v>22.233333333333334</v>
      </c>
      <c r="E223" s="16"/>
      <c r="F223" s="16">
        <v>25.939999999999998</v>
      </c>
      <c r="G223" s="16">
        <v>16.982807319299262</v>
      </c>
      <c r="H223" s="8">
        <f t="shared" si="9"/>
        <v>76.888421957897776</v>
      </c>
      <c r="I223" s="9" t="str">
        <f t="shared" si="10"/>
        <v>&lt;DL</v>
      </c>
      <c r="J223" s="9" t="str">
        <f t="shared" si="11"/>
        <v>&lt;DL</v>
      </c>
      <c r="K223" s="9"/>
      <c r="L223" s="10"/>
      <c r="M223" s="44"/>
      <c r="N223" s="44"/>
      <c r="P223" s="43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B223" s="25"/>
      <c r="AC223" s="27"/>
      <c r="AD223" s="27"/>
      <c r="AE223" s="25"/>
      <c r="AF223" s="27"/>
      <c r="AG223" s="27"/>
      <c r="AH223" s="25"/>
      <c r="AI223" s="27"/>
      <c r="AJ223" s="27"/>
    </row>
    <row r="224" spans="2:36" ht="12.5" x14ac:dyDescent="0.25">
      <c r="B224" s="22">
        <v>226</v>
      </c>
      <c r="C224" s="16">
        <v>22.233333333333334</v>
      </c>
      <c r="D224" s="16">
        <v>44.463333333333331</v>
      </c>
      <c r="E224" s="16"/>
      <c r="F224" s="16">
        <v>14.822222222222223</v>
      </c>
      <c r="G224" s="16">
        <v>12.836420984982681</v>
      </c>
      <c r="H224" s="8">
        <f t="shared" si="9"/>
        <v>53.331485177170265</v>
      </c>
      <c r="I224" s="9" t="str">
        <f t="shared" si="10"/>
        <v>&lt;DL</v>
      </c>
      <c r="J224" s="9" t="str">
        <f t="shared" si="11"/>
        <v>&lt;DL</v>
      </c>
      <c r="K224" s="9"/>
      <c r="L224" s="10"/>
      <c r="M224" s="44"/>
      <c r="N224" s="44"/>
      <c r="P224" s="43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B224" s="25"/>
      <c r="AC224" s="27"/>
      <c r="AD224" s="27"/>
      <c r="AE224" s="25"/>
      <c r="AF224" s="27"/>
      <c r="AG224" s="27"/>
      <c r="AH224" s="25"/>
      <c r="AI224" s="27"/>
      <c r="AJ224" s="27"/>
    </row>
    <row r="225" spans="2:36" ht="12.5" x14ac:dyDescent="0.25">
      <c r="B225" s="22">
        <v>227</v>
      </c>
      <c r="C225" s="16">
        <v>44.463333333333338</v>
      </c>
      <c r="D225" s="16">
        <v>33.346666666666664</v>
      </c>
      <c r="E225" s="16"/>
      <c r="F225" s="16">
        <v>11.116666666666667</v>
      </c>
      <c r="G225" s="16">
        <v>11.116666666666669</v>
      </c>
      <c r="H225" s="8">
        <f t="shared" si="9"/>
        <v>44.466666666666676</v>
      </c>
      <c r="I225" s="9" t="str">
        <f t="shared" si="10"/>
        <v>&lt;DL</v>
      </c>
      <c r="J225" s="9" t="str">
        <f t="shared" si="11"/>
        <v>&lt;DL</v>
      </c>
      <c r="K225" s="9"/>
      <c r="L225" s="10"/>
      <c r="M225" s="44"/>
      <c r="N225" s="44"/>
      <c r="P225" s="43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B225" s="25"/>
      <c r="AC225" s="27"/>
      <c r="AD225" s="27"/>
      <c r="AE225" s="25"/>
      <c r="AF225" s="27"/>
      <c r="AG225" s="27"/>
      <c r="AH225" s="25"/>
      <c r="AI225" s="27"/>
      <c r="AJ225" s="27"/>
    </row>
    <row r="226" spans="2:36" ht="12.5" x14ac:dyDescent="0.25">
      <c r="B226" s="22">
        <v>228</v>
      </c>
      <c r="C226" s="16">
        <v>11.116666666666667</v>
      </c>
      <c r="D226" s="16">
        <v>11.116666666666667</v>
      </c>
      <c r="E226" s="16"/>
      <c r="F226" s="16">
        <v>3.7055555555555557</v>
      </c>
      <c r="G226" s="16">
        <v>6.4182104924913403</v>
      </c>
      <c r="H226" s="8">
        <f t="shared" si="9"/>
        <v>22.960187033029577</v>
      </c>
      <c r="I226" s="9" t="str">
        <f t="shared" si="10"/>
        <v>&lt;DL</v>
      </c>
      <c r="J226" s="9" t="str">
        <f t="shared" si="11"/>
        <v>&lt;DL</v>
      </c>
      <c r="K226" s="9"/>
      <c r="L226" s="10"/>
      <c r="M226" s="44"/>
      <c r="N226" s="44"/>
      <c r="P226" s="43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B226" s="25"/>
      <c r="AC226" s="27"/>
      <c r="AD226" s="27"/>
      <c r="AE226" s="25"/>
      <c r="AF226" s="27"/>
      <c r="AG226" s="27"/>
      <c r="AH226" s="25"/>
      <c r="AI226" s="27"/>
      <c r="AJ226" s="27"/>
    </row>
    <row r="227" spans="2:36" ht="12.5" x14ac:dyDescent="0.25">
      <c r="B227" s="22">
        <v>229</v>
      </c>
      <c r="C227" s="16">
        <v>33.35</v>
      </c>
      <c r="D227" s="16">
        <v>66.693333333333328</v>
      </c>
      <c r="E227" s="16"/>
      <c r="F227" s="16">
        <v>33.35</v>
      </c>
      <c r="G227" s="16">
        <v>22.235000187392256</v>
      </c>
      <c r="H227" s="8">
        <f t="shared" si="9"/>
        <v>100.05500056217676</v>
      </c>
      <c r="I227" s="9" t="str">
        <f t="shared" si="10"/>
        <v>&lt;DL</v>
      </c>
      <c r="J227" s="9" t="str">
        <f t="shared" si="11"/>
        <v>&lt;DL</v>
      </c>
      <c r="K227" s="9"/>
      <c r="L227" s="12"/>
      <c r="M227" s="44"/>
      <c r="N227" s="44"/>
      <c r="P227" s="43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B227" s="25"/>
      <c r="AC227" s="27"/>
      <c r="AD227" s="27"/>
      <c r="AE227" s="25"/>
      <c r="AF227" s="27"/>
      <c r="AG227" s="27"/>
      <c r="AH227" s="25"/>
      <c r="AI227" s="27"/>
      <c r="AJ227" s="27"/>
    </row>
    <row r="228" spans="2:36" ht="12.5" x14ac:dyDescent="0.25">
      <c r="B228" s="22">
        <v>230</v>
      </c>
      <c r="C228" s="16">
        <v>44.46</v>
      </c>
      <c r="D228" s="16">
        <v>44.463333333333331</v>
      </c>
      <c r="E228" s="16"/>
      <c r="F228" s="16">
        <v>11.116666666666667</v>
      </c>
      <c r="G228" s="16">
        <v>11.116666666666669</v>
      </c>
      <c r="H228" s="8">
        <f t="shared" si="9"/>
        <v>44.466666666666676</v>
      </c>
      <c r="I228" s="9" t="str">
        <f t="shared" si="10"/>
        <v>&lt;DL</v>
      </c>
      <c r="J228" s="9" t="str">
        <f t="shared" si="11"/>
        <v>&lt;DL</v>
      </c>
      <c r="K228" s="9"/>
      <c r="L228" s="10"/>
      <c r="M228" s="44"/>
      <c r="N228" s="44"/>
      <c r="P228" s="43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B228" s="25"/>
      <c r="AC228" s="27"/>
      <c r="AD228" s="27"/>
      <c r="AE228" s="26"/>
      <c r="AF228" s="27"/>
      <c r="AG228" s="27"/>
      <c r="AH228" s="25"/>
      <c r="AI228" s="27"/>
      <c r="AJ228" s="27"/>
    </row>
    <row r="229" spans="2:36" ht="12.5" x14ac:dyDescent="0.25">
      <c r="B229" s="22">
        <v>231</v>
      </c>
      <c r="C229" s="16">
        <v>44.463333333333331</v>
      </c>
      <c r="D229" s="16">
        <v>11.116666666666667</v>
      </c>
      <c r="E229" s="16"/>
      <c r="F229" s="16">
        <v>33.347777777777772</v>
      </c>
      <c r="G229" s="16">
        <v>22.230000083304176</v>
      </c>
      <c r="H229" s="8">
        <f t="shared" si="9"/>
        <v>100.03777802769031</v>
      </c>
      <c r="I229" s="9" t="str">
        <f t="shared" si="10"/>
        <v>&lt;DL</v>
      </c>
      <c r="J229" s="9" t="str">
        <f t="shared" si="11"/>
        <v>&lt;DL</v>
      </c>
      <c r="K229" s="9"/>
      <c r="L229" s="12"/>
      <c r="M229" s="44"/>
      <c r="N229" s="44"/>
      <c r="P229" s="43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B229" s="46"/>
      <c r="AC229" s="27"/>
      <c r="AD229" s="27"/>
      <c r="AE229" s="25"/>
      <c r="AF229" s="27"/>
      <c r="AG229" s="27"/>
      <c r="AH229" s="25"/>
      <c r="AI229" s="27"/>
      <c r="AJ229" s="27"/>
    </row>
    <row r="230" spans="2:36" ht="12.5" x14ac:dyDescent="0.25">
      <c r="B230" s="22">
        <v>232</v>
      </c>
      <c r="C230" s="16">
        <v>22.233333333333334</v>
      </c>
      <c r="D230" s="16">
        <v>14279.21</v>
      </c>
      <c r="E230" s="16"/>
      <c r="F230" s="16">
        <v>44.465555555555561</v>
      </c>
      <c r="G230" s="16">
        <v>40.079862681808081</v>
      </c>
      <c r="H230" s="8">
        <f t="shared" si="9"/>
        <v>164.7051436009798</v>
      </c>
      <c r="I230" s="9" t="str">
        <f t="shared" si="10"/>
        <v>&lt;DL</v>
      </c>
      <c r="J230" s="9">
        <f t="shared" si="11"/>
        <v>14114.504856399019</v>
      </c>
      <c r="K230" s="9"/>
      <c r="L230" s="12" t="s">
        <v>343</v>
      </c>
      <c r="M230" s="44"/>
      <c r="N230" s="44"/>
      <c r="P230" s="43"/>
      <c r="Q230" s="39"/>
      <c r="R230" s="39"/>
      <c r="S230" s="45"/>
      <c r="T230" s="45"/>
      <c r="U230" s="39"/>
      <c r="V230" s="39"/>
      <c r="W230" s="39"/>
      <c r="X230" s="39"/>
      <c r="Y230" s="39"/>
      <c r="Z230" s="39"/>
      <c r="AB230" s="25"/>
      <c r="AC230" s="27"/>
      <c r="AD230" s="27"/>
      <c r="AE230" s="46"/>
      <c r="AF230" s="27"/>
      <c r="AG230" s="27"/>
      <c r="AH230" s="25"/>
      <c r="AI230" s="30"/>
      <c r="AJ230" s="27"/>
    </row>
    <row r="231" spans="2:36" ht="12.75" customHeight="1" x14ac:dyDescent="0.25">
      <c r="B231" s="22">
        <v>233</v>
      </c>
      <c r="C231" s="16">
        <v>11.116666666666667</v>
      </c>
      <c r="D231" s="16">
        <v>0</v>
      </c>
      <c r="E231" s="16"/>
      <c r="F231" s="16">
        <v>14.821111111111113</v>
      </c>
      <c r="G231" s="16">
        <v>6.4162859915940356</v>
      </c>
      <c r="H231" s="8">
        <f t="shared" si="9"/>
        <v>34.06996908589322</v>
      </c>
      <c r="I231" s="9" t="str">
        <f t="shared" si="10"/>
        <v>&lt;DL</v>
      </c>
      <c r="J231" s="9" t="str">
        <f t="shared" si="11"/>
        <v>&lt;DL</v>
      </c>
      <c r="K231" s="9"/>
      <c r="L231" s="33"/>
      <c r="M231" s="44"/>
      <c r="N231" s="44"/>
      <c r="P231" s="43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B231" s="46"/>
      <c r="AC231" s="27"/>
      <c r="AD231" s="27"/>
      <c r="AE231" s="25"/>
      <c r="AF231" s="27"/>
      <c r="AG231" s="27"/>
      <c r="AH231" s="25"/>
      <c r="AI231" s="30"/>
      <c r="AJ231" s="27"/>
    </row>
    <row r="232" spans="2:36" ht="12.75" customHeight="1" x14ac:dyDescent="0.25">
      <c r="B232" s="22">
        <v>234</v>
      </c>
      <c r="C232" s="16">
        <v>33.35</v>
      </c>
      <c r="D232" s="16">
        <v>11.116666666666667</v>
      </c>
      <c r="E232" s="16"/>
      <c r="F232" s="16">
        <v>18.526666666666667</v>
      </c>
      <c r="G232" s="16">
        <v>16.979534086004179</v>
      </c>
      <c r="H232" s="8">
        <f t="shared" si="9"/>
        <v>69.465268924679208</v>
      </c>
      <c r="I232" s="9" t="str">
        <f t="shared" si="10"/>
        <v>&lt;DL</v>
      </c>
      <c r="J232" s="9" t="str">
        <f t="shared" si="11"/>
        <v>&lt;DL</v>
      </c>
      <c r="K232" s="9"/>
      <c r="L232" s="35"/>
      <c r="M232" s="44"/>
      <c r="N232" s="44"/>
      <c r="P232" s="43"/>
      <c r="Q232" s="39"/>
      <c r="R232" s="39"/>
      <c r="S232" s="39"/>
      <c r="T232" s="39"/>
      <c r="U232" s="39"/>
      <c r="V232" s="39"/>
      <c r="W232" s="39"/>
      <c r="X232" s="39"/>
      <c r="Y232" s="45"/>
      <c r="Z232" s="45"/>
      <c r="AB232" s="25"/>
      <c r="AC232" s="27"/>
      <c r="AD232" s="27"/>
      <c r="AE232" s="25"/>
      <c r="AF232" s="27"/>
      <c r="AG232" s="27"/>
      <c r="AH232" s="25"/>
      <c r="AI232" s="27"/>
      <c r="AJ232" s="27"/>
    </row>
    <row r="233" spans="2:36" ht="22" x14ac:dyDescent="0.25">
      <c r="B233" s="22">
        <v>235</v>
      </c>
      <c r="C233" s="16">
        <v>22.233333333333334</v>
      </c>
      <c r="D233" s="16">
        <v>389.0333333333333</v>
      </c>
      <c r="E233" s="16"/>
      <c r="F233" s="16">
        <v>18.527777777777779</v>
      </c>
      <c r="G233" s="16">
        <v>6.4182104924913386</v>
      </c>
      <c r="H233" s="8">
        <f t="shared" si="9"/>
        <v>37.782409255251793</v>
      </c>
      <c r="I233" s="9" t="str">
        <f t="shared" si="10"/>
        <v>&lt;DL</v>
      </c>
      <c r="J233" s="9">
        <f t="shared" si="11"/>
        <v>351.25092407808154</v>
      </c>
      <c r="K233" s="9"/>
      <c r="L233" s="33" t="s">
        <v>308</v>
      </c>
      <c r="M233" s="44"/>
      <c r="N233" s="44"/>
      <c r="P233" s="43"/>
      <c r="Q233" s="39"/>
      <c r="R233" s="39"/>
      <c r="S233" s="39"/>
      <c r="T233" s="39"/>
      <c r="U233" s="39"/>
      <c r="V233" s="39"/>
      <c r="W233" s="39"/>
      <c r="X233" s="39"/>
      <c r="Y233" s="45"/>
      <c r="Z233" s="45"/>
      <c r="AB233" s="26"/>
      <c r="AC233" s="27"/>
      <c r="AD233" s="27"/>
      <c r="AE233" s="26"/>
      <c r="AF233" s="27"/>
      <c r="AG233" s="27"/>
      <c r="AH233" s="25"/>
      <c r="AI233" s="27"/>
      <c r="AJ233" s="27"/>
    </row>
    <row r="234" spans="2:36" ht="12.5" x14ac:dyDescent="0.25">
      <c r="B234" s="22">
        <v>236</v>
      </c>
      <c r="C234" s="16">
        <v>22.233333333333334</v>
      </c>
      <c r="D234" s="16">
        <v>55.580000000000005</v>
      </c>
      <c r="E234" s="16"/>
      <c r="F234" s="16">
        <v>14.822222222222223</v>
      </c>
      <c r="G234" s="16">
        <v>6.418210492491343</v>
      </c>
      <c r="H234" s="8">
        <f t="shared" si="9"/>
        <v>34.076853699696251</v>
      </c>
      <c r="I234" s="9" t="str">
        <f t="shared" si="10"/>
        <v>&lt;DL</v>
      </c>
      <c r="J234" s="9">
        <f t="shared" si="11"/>
        <v>21.503146300303754</v>
      </c>
      <c r="K234" s="9"/>
      <c r="L234" s="10" t="s">
        <v>134</v>
      </c>
      <c r="M234" s="44"/>
      <c r="N234" s="44"/>
      <c r="P234" s="43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B234" s="25"/>
      <c r="AC234" s="27"/>
      <c r="AD234" s="27"/>
      <c r="AE234" s="25"/>
      <c r="AF234" s="27"/>
      <c r="AG234" s="27"/>
      <c r="AH234" s="25"/>
      <c r="AI234" s="27"/>
      <c r="AJ234" s="27"/>
    </row>
    <row r="235" spans="2:36" ht="12.5" x14ac:dyDescent="0.25">
      <c r="B235" s="22">
        <v>237</v>
      </c>
      <c r="C235" s="16">
        <v>0</v>
      </c>
      <c r="D235" s="16">
        <v>0</v>
      </c>
      <c r="E235" s="16"/>
      <c r="F235" s="16">
        <v>37.05222222222222</v>
      </c>
      <c r="G235" s="16">
        <v>16.977715568530602</v>
      </c>
      <c r="H235" s="8">
        <f t="shared" si="9"/>
        <v>87.985368927814022</v>
      </c>
      <c r="I235" s="9" t="str">
        <f t="shared" si="10"/>
        <v>&lt;DL</v>
      </c>
      <c r="J235" s="9" t="str">
        <f t="shared" si="11"/>
        <v>&lt;DL</v>
      </c>
      <c r="K235" s="9"/>
      <c r="L235" s="12"/>
      <c r="M235" s="44"/>
      <c r="N235" s="44"/>
      <c r="P235" s="43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B235" s="25"/>
      <c r="AC235" s="27"/>
      <c r="AD235" s="27"/>
      <c r="AE235" s="25"/>
      <c r="AF235" s="27"/>
      <c r="AG235" s="27"/>
      <c r="AH235" s="25"/>
      <c r="AI235" s="30"/>
      <c r="AJ235" s="27"/>
    </row>
    <row r="236" spans="2:36" ht="12.5" x14ac:dyDescent="0.25">
      <c r="B236" s="22">
        <v>238</v>
      </c>
      <c r="C236" s="16">
        <v>77.81</v>
      </c>
      <c r="D236" s="16">
        <v>21904.416666666668</v>
      </c>
      <c r="E236" s="16"/>
      <c r="F236" s="16">
        <v>207.48444444444439</v>
      </c>
      <c r="G236" s="16">
        <v>112.44163411068646</v>
      </c>
      <c r="H236" s="8">
        <f t="shared" si="9"/>
        <v>544.80934677650384</v>
      </c>
      <c r="I236" s="9" t="str">
        <f t="shared" si="10"/>
        <v>&lt;DL</v>
      </c>
      <c r="J236" s="9">
        <f t="shared" si="11"/>
        <v>21359.607319890165</v>
      </c>
      <c r="K236" s="9"/>
      <c r="L236" s="10" t="s">
        <v>134</v>
      </c>
      <c r="M236" s="44"/>
      <c r="N236" s="44"/>
      <c r="P236" s="43"/>
      <c r="Q236" s="39"/>
      <c r="R236" s="39"/>
      <c r="S236" s="39"/>
      <c r="T236" s="39"/>
      <c r="U236" s="39"/>
      <c r="V236" s="39"/>
      <c r="W236" s="39"/>
      <c r="X236" s="39"/>
      <c r="Y236" s="45"/>
      <c r="Z236" s="45"/>
      <c r="AB236" s="25"/>
      <c r="AC236" s="27"/>
      <c r="AD236" s="27"/>
      <c r="AE236" s="25"/>
      <c r="AF236" s="27"/>
      <c r="AG236" s="27"/>
      <c r="AH236" s="25"/>
      <c r="AI236" s="27"/>
      <c r="AJ236" s="27"/>
    </row>
    <row r="237" spans="2:36" ht="12.5" x14ac:dyDescent="0.25">
      <c r="B237" s="22">
        <v>239</v>
      </c>
      <c r="C237" s="16">
        <v>22.23</v>
      </c>
      <c r="D237" s="16">
        <v>255.65666666666667</v>
      </c>
      <c r="E237" s="16"/>
      <c r="F237" s="16">
        <v>318.63555555555553</v>
      </c>
      <c r="G237" s="16">
        <v>143.3562393454128</v>
      </c>
      <c r="H237" s="8">
        <f t="shared" si="9"/>
        <v>748.70427359179394</v>
      </c>
      <c r="I237" s="9" t="str">
        <f t="shared" si="10"/>
        <v>&lt;DL</v>
      </c>
      <c r="J237" s="9" t="str">
        <f t="shared" si="11"/>
        <v>&lt;DL</v>
      </c>
      <c r="K237" s="9"/>
      <c r="L237" s="10"/>
      <c r="M237" s="44"/>
      <c r="N237" s="44"/>
      <c r="P237" s="43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B237" s="25"/>
      <c r="AC237" s="27"/>
      <c r="AD237" s="27"/>
      <c r="AE237" s="25"/>
      <c r="AF237" s="27"/>
      <c r="AG237" s="27"/>
      <c r="AH237" s="46"/>
      <c r="AI237" s="30"/>
      <c r="AJ237" s="27"/>
    </row>
    <row r="238" spans="2:36" ht="12.5" x14ac:dyDescent="0.25">
      <c r="B238" s="22">
        <v>240</v>
      </c>
      <c r="C238" s="16">
        <v>11.116666666666667</v>
      </c>
      <c r="D238" s="16">
        <v>55.580000000000005</v>
      </c>
      <c r="E238" s="16"/>
      <c r="F238" s="16">
        <v>114.86</v>
      </c>
      <c r="G238" s="16">
        <v>89.846836523793783</v>
      </c>
      <c r="H238" s="8">
        <f t="shared" si="9"/>
        <v>384.40050957138135</v>
      </c>
      <c r="I238" s="9" t="str">
        <f t="shared" si="10"/>
        <v>&lt;DL</v>
      </c>
      <c r="J238" s="9" t="str">
        <f t="shared" si="11"/>
        <v>&lt;DL</v>
      </c>
      <c r="K238" s="9"/>
      <c r="L238" s="10"/>
      <c r="M238" s="44"/>
      <c r="N238" s="44"/>
      <c r="P238" s="43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B238" s="25"/>
      <c r="AC238" s="27"/>
      <c r="AD238" s="27"/>
      <c r="AE238" s="25"/>
      <c r="AF238" s="27"/>
      <c r="AG238" s="27"/>
      <c r="AH238" s="26"/>
      <c r="AI238" s="27"/>
      <c r="AJ238" s="27"/>
    </row>
    <row r="239" spans="2:36" ht="12.5" x14ac:dyDescent="0.25">
      <c r="B239" s="22">
        <v>241</v>
      </c>
      <c r="C239" s="16">
        <v>22.233333333333334</v>
      </c>
      <c r="D239" s="16">
        <v>22.233333333333334</v>
      </c>
      <c r="E239" s="16"/>
      <c r="F239" s="16">
        <v>18.526666666666667</v>
      </c>
      <c r="G239" s="16">
        <v>6.4172484584732956</v>
      </c>
      <c r="H239" s="8">
        <f t="shared" si="9"/>
        <v>37.778412042086558</v>
      </c>
      <c r="I239" s="9" t="str">
        <f t="shared" si="10"/>
        <v>&lt;DL</v>
      </c>
      <c r="J239" s="9" t="str">
        <f t="shared" si="11"/>
        <v>&lt;DL</v>
      </c>
      <c r="K239" s="9"/>
      <c r="L239" s="12"/>
      <c r="M239" s="44"/>
      <c r="N239" s="44"/>
      <c r="P239" s="43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B239" s="26"/>
      <c r="AC239" s="27"/>
      <c r="AD239" s="27"/>
      <c r="AE239" s="25"/>
      <c r="AF239" s="27"/>
      <c r="AG239" s="27"/>
      <c r="AH239" s="25"/>
      <c r="AI239" s="27"/>
      <c r="AJ239" s="27"/>
    </row>
    <row r="240" spans="2:36" ht="12.5" x14ac:dyDescent="0.25">
      <c r="B240" s="22">
        <v>242</v>
      </c>
      <c r="C240" s="16">
        <v>33.346666666666664</v>
      </c>
      <c r="D240" s="16">
        <v>33.35</v>
      </c>
      <c r="E240" s="16"/>
      <c r="F240" s="16">
        <v>18.526666666666667</v>
      </c>
      <c r="G240" s="16">
        <v>16.979534086004179</v>
      </c>
      <c r="H240" s="8">
        <f t="shared" si="9"/>
        <v>69.465268924679208</v>
      </c>
      <c r="I240" s="9" t="str">
        <f t="shared" si="10"/>
        <v>&lt;DL</v>
      </c>
      <c r="J240" s="9" t="str">
        <f t="shared" si="11"/>
        <v>&lt;DL</v>
      </c>
      <c r="K240" s="9"/>
      <c r="L240" s="10"/>
      <c r="M240" s="44"/>
      <c r="N240" s="44"/>
      <c r="P240" s="43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B240" s="25"/>
      <c r="AC240" s="27"/>
      <c r="AD240" s="27"/>
      <c r="AE240" s="25"/>
      <c r="AF240" s="27"/>
      <c r="AG240" s="27"/>
      <c r="AH240" s="25"/>
      <c r="AI240" s="27"/>
      <c r="AJ240" s="27"/>
    </row>
    <row r="241" spans="2:36" ht="12.5" x14ac:dyDescent="0.25">
      <c r="B241" s="22">
        <v>243</v>
      </c>
      <c r="C241" s="16">
        <v>0</v>
      </c>
      <c r="D241" s="16">
        <v>11.116666666666667</v>
      </c>
      <c r="E241" s="16"/>
      <c r="F241" s="16">
        <v>37.051111111111112</v>
      </c>
      <c r="G241" s="16">
        <v>16.979170354464515</v>
      </c>
      <c r="H241" s="8">
        <f t="shared" si="9"/>
        <v>87.988622174504656</v>
      </c>
      <c r="I241" s="9" t="str">
        <f t="shared" si="10"/>
        <v>&lt;DL</v>
      </c>
      <c r="J241" s="9" t="str">
        <f t="shared" si="11"/>
        <v>&lt;DL</v>
      </c>
      <c r="K241" s="9"/>
      <c r="L241" s="12"/>
      <c r="M241" s="44"/>
      <c r="N241" s="44"/>
      <c r="P241" s="43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B241" s="25"/>
      <c r="AC241" s="27"/>
      <c r="AD241" s="27"/>
      <c r="AE241" s="25"/>
      <c r="AF241" s="27"/>
      <c r="AG241" s="27"/>
      <c r="AH241" s="25"/>
      <c r="AI241" s="27"/>
      <c r="AJ241" s="27"/>
    </row>
    <row r="242" spans="2:36" ht="12.5" x14ac:dyDescent="0.25">
      <c r="B242" s="22">
        <v>244</v>
      </c>
      <c r="C242" s="16">
        <v>11.116666666666667</v>
      </c>
      <c r="D242" s="16">
        <v>33.35</v>
      </c>
      <c r="E242" s="16"/>
      <c r="F242" s="16">
        <v>11.116666666666667</v>
      </c>
      <c r="G242" s="16">
        <v>11.116666666666669</v>
      </c>
      <c r="H242" s="8">
        <f t="shared" si="9"/>
        <v>44.466666666666676</v>
      </c>
      <c r="I242" s="9" t="str">
        <f t="shared" si="10"/>
        <v>&lt;DL</v>
      </c>
      <c r="J242" s="9" t="str">
        <f t="shared" si="11"/>
        <v>&lt;DL</v>
      </c>
      <c r="K242" s="9"/>
      <c r="L242" s="10"/>
      <c r="M242" s="44"/>
      <c r="N242" s="44"/>
      <c r="P242" s="43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B242" s="25"/>
      <c r="AC242" s="27"/>
      <c r="AD242" s="27"/>
      <c r="AE242" s="25"/>
      <c r="AF242" s="27"/>
      <c r="AG242" s="27"/>
      <c r="AH242" s="46"/>
      <c r="AI242" s="27"/>
      <c r="AJ242" s="27"/>
    </row>
    <row r="243" spans="2:36" ht="12.5" x14ac:dyDescent="0.25">
      <c r="B243" s="22">
        <v>245</v>
      </c>
      <c r="C243" s="16">
        <v>0</v>
      </c>
      <c r="D243" s="16">
        <v>22.233333333333334</v>
      </c>
      <c r="E243" s="16"/>
      <c r="F243" s="16">
        <v>7.4111111111111114</v>
      </c>
      <c r="G243" s="16">
        <v>6.4182104924913403</v>
      </c>
      <c r="H243" s="8">
        <f t="shared" si="9"/>
        <v>26.665742588585132</v>
      </c>
      <c r="I243" s="9" t="str">
        <f t="shared" si="10"/>
        <v>&lt;DL</v>
      </c>
      <c r="J243" s="9" t="str">
        <f t="shared" si="11"/>
        <v>&lt;DL</v>
      </c>
      <c r="K243" s="9"/>
      <c r="L243" s="10"/>
      <c r="M243" s="44"/>
      <c r="N243" s="44"/>
      <c r="P243" s="43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B243" s="25"/>
      <c r="AC243" s="27"/>
      <c r="AD243" s="27"/>
      <c r="AE243" s="46"/>
      <c r="AF243" s="27"/>
      <c r="AG243" s="27"/>
      <c r="AH243" s="25"/>
      <c r="AI243" s="27"/>
      <c r="AJ243" s="27"/>
    </row>
    <row r="244" spans="2:36" ht="12.5" x14ac:dyDescent="0.25">
      <c r="B244" s="22">
        <v>246</v>
      </c>
      <c r="C244" s="16">
        <v>22.23</v>
      </c>
      <c r="D244" s="16">
        <v>0</v>
      </c>
      <c r="E244" s="16"/>
      <c r="F244" s="16">
        <v>14.822222222222223</v>
      </c>
      <c r="G244" s="16">
        <v>16.980988825197475</v>
      </c>
      <c r="H244" s="8">
        <f t="shared" si="9"/>
        <v>65.765188697814651</v>
      </c>
      <c r="I244" s="9" t="str">
        <f t="shared" si="10"/>
        <v>&lt;DL</v>
      </c>
      <c r="J244" s="9" t="str">
        <f t="shared" si="11"/>
        <v>&lt;DL</v>
      </c>
      <c r="K244" s="9"/>
      <c r="L244" s="10"/>
      <c r="M244" s="44"/>
      <c r="N244" s="44"/>
      <c r="P244" s="43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B244" s="25"/>
      <c r="AC244" s="27"/>
      <c r="AD244" s="27"/>
      <c r="AE244" s="25"/>
      <c r="AF244" s="27"/>
      <c r="AG244" s="27"/>
      <c r="AH244" s="25"/>
      <c r="AI244" s="27"/>
      <c r="AJ244" s="27"/>
    </row>
    <row r="245" spans="2:36" ht="12.5" x14ac:dyDescent="0.25">
      <c r="B245" s="22">
        <v>247</v>
      </c>
      <c r="C245" s="16">
        <v>0</v>
      </c>
      <c r="D245" s="16">
        <v>11.116666666666667</v>
      </c>
      <c r="E245" s="16"/>
      <c r="F245" s="16">
        <v>25.937777777777779</v>
      </c>
      <c r="G245" s="16">
        <v>12.835458842741222</v>
      </c>
      <c r="H245" s="8">
        <f t="shared" si="9"/>
        <v>64.444154306001451</v>
      </c>
      <c r="I245" s="9" t="str">
        <f t="shared" si="10"/>
        <v>&lt;DL</v>
      </c>
      <c r="J245" s="9" t="str">
        <f t="shared" si="11"/>
        <v>&lt;DL</v>
      </c>
      <c r="K245" s="9"/>
      <c r="L245" s="10"/>
      <c r="M245" s="44"/>
      <c r="N245" s="44"/>
      <c r="P245" s="43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B245" s="25"/>
      <c r="AC245" s="27"/>
      <c r="AD245" s="27"/>
      <c r="AE245" s="25"/>
      <c r="AF245" s="27"/>
      <c r="AG245" s="27"/>
      <c r="AH245" s="25"/>
      <c r="AI245" s="27"/>
      <c r="AJ245" s="27"/>
    </row>
    <row r="246" spans="2:36" ht="22" x14ac:dyDescent="0.25">
      <c r="B246" s="22">
        <v>248</v>
      </c>
      <c r="C246" s="16">
        <v>22.233333333333334</v>
      </c>
      <c r="D246" s="16">
        <v>444.62666666666661</v>
      </c>
      <c r="E246" s="16"/>
      <c r="F246" s="16">
        <v>14.821111111111113</v>
      </c>
      <c r="G246" s="16">
        <v>12.835458842741215</v>
      </c>
      <c r="H246" s="8">
        <f t="shared" si="9"/>
        <v>53.327487639334755</v>
      </c>
      <c r="I246" s="9" t="str">
        <f t="shared" si="10"/>
        <v>&lt;DL</v>
      </c>
      <c r="J246" s="9">
        <f t="shared" si="11"/>
        <v>391.29917902733183</v>
      </c>
      <c r="K246" s="9"/>
      <c r="L246" s="12" t="s">
        <v>135</v>
      </c>
      <c r="M246" s="44"/>
      <c r="N246" s="44"/>
      <c r="P246" s="43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B246" s="25"/>
      <c r="AC246" s="27"/>
      <c r="AD246" s="27"/>
      <c r="AE246" s="25"/>
      <c r="AF246" s="27"/>
      <c r="AG246" s="27"/>
      <c r="AH246" s="25"/>
      <c r="AI246" s="27"/>
      <c r="AJ246" s="27"/>
    </row>
    <row r="247" spans="2:36" ht="22" x14ac:dyDescent="0.25">
      <c r="B247" s="22">
        <v>249</v>
      </c>
      <c r="C247" s="16">
        <v>11.116666666666667</v>
      </c>
      <c r="D247" s="16">
        <v>188.96</v>
      </c>
      <c r="E247" s="16"/>
      <c r="F247" s="16">
        <v>14.822222222222223</v>
      </c>
      <c r="G247" s="16">
        <v>12.836420984982681</v>
      </c>
      <c r="H247" s="8">
        <f t="shared" si="9"/>
        <v>53.331485177170265</v>
      </c>
      <c r="I247" s="9" t="str">
        <f t="shared" si="10"/>
        <v>&lt;DL</v>
      </c>
      <c r="J247" s="9">
        <f t="shared" si="11"/>
        <v>135.62851482282974</v>
      </c>
      <c r="K247" s="9"/>
      <c r="L247" s="12" t="s">
        <v>227</v>
      </c>
      <c r="M247" s="44"/>
      <c r="N247" s="44"/>
      <c r="P247" s="43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B247" s="46"/>
      <c r="AC247" s="27"/>
      <c r="AD247" s="27"/>
      <c r="AE247" s="25"/>
      <c r="AF247" s="27"/>
      <c r="AG247" s="27"/>
      <c r="AH247" s="25"/>
      <c r="AI247" s="27"/>
      <c r="AJ247" s="27"/>
    </row>
    <row r="248" spans="2:36" ht="12.5" x14ac:dyDescent="0.25">
      <c r="B248" s="22">
        <v>250</v>
      </c>
      <c r="C248" s="16">
        <v>11.116666666666667</v>
      </c>
      <c r="D248" s="16">
        <v>33.346666666666664</v>
      </c>
      <c r="E248" s="16"/>
      <c r="F248" s="16">
        <v>25.936666666666667</v>
      </c>
      <c r="G248" s="16">
        <v>12.834496484085394</v>
      </c>
      <c r="H248" s="8">
        <f t="shared" si="9"/>
        <v>64.440156118922857</v>
      </c>
      <c r="I248" s="9" t="str">
        <f t="shared" si="10"/>
        <v>&lt;DL</v>
      </c>
      <c r="J248" s="9" t="str">
        <f t="shared" si="11"/>
        <v>&lt;DL</v>
      </c>
      <c r="K248" s="9"/>
      <c r="L248" s="10"/>
      <c r="M248" s="44"/>
      <c r="N248" s="44"/>
      <c r="P248" s="43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B248" s="25"/>
      <c r="AC248" s="27"/>
      <c r="AD248" s="27"/>
      <c r="AE248" s="25"/>
      <c r="AF248" s="27"/>
      <c r="AG248" s="27"/>
      <c r="AH248" s="25"/>
      <c r="AI248" s="27"/>
      <c r="AJ248" s="27"/>
    </row>
    <row r="254" spans="2:36" x14ac:dyDescent="0.4">
      <c r="M254" s="40"/>
    </row>
  </sheetData>
  <mergeCells count="3">
    <mergeCell ref="C2:E2"/>
    <mergeCell ref="F2:H2"/>
    <mergeCell ref="I2:K2"/>
  </mergeCells>
  <phoneticPr fontId="3"/>
  <conditionalFormatting sqref="M4:M248">
    <cfRule type="expression" dxfId="3" priority="1" stopIfTrue="1">
      <formula>"&gt;2"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254"/>
  <sheetViews>
    <sheetView zoomScale="115" zoomScaleNormal="11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4" x14ac:dyDescent="0.4"/>
  <cols>
    <col min="1" max="1" width="3.1796875" customWidth="1"/>
    <col min="2" max="2" width="6.54296875" style="13" bestFit="1" customWidth="1"/>
    <col min="3" max="4" width="10.26953125" style="13" bestFit="1" customWidth="1"/>
    <col min="5" max="5" width="11" style="13" bestFit="1" customWidth="1"/>
    <col min="6" max="7" width="10.26953125" style="13" bestFit="1" customWidth="1"/>
    <col min="8" max="8" width="11.453125" style="13" bestFit="1" customWidth="1"/>
    <col min="9" max="11" width="10.26953125" style="13" bestFit="1" customWidth="1"/>
    <col min="12" max="12" width="46" style="14" customWidth="1"/>
    <col min="13" max="13" width="8.7265625" style="37" customWidth="1"/>
    <col min="14" max="14" width="8.7265625" style="2"/>
    <col min="15" max="16" width="8.7265625" style="2" customWidth="1"/>
    <col min="17" max="18" width="8.7265625" style="2"/>
    <col min="19" max="20" width="8.7265625" style="2" customWidth="1"/>
    <col min="21" max="21" width="8.7265625" style="2"/>
    <col min="22" max="23" width="8.7265625" style="2" customWidth="1"/>
    <col min="24" max="24" width="8.7265625" style="2"/>
    <col min="25" max="27" width="8.7265625" style="2" customWidth="1"/>
    <col min="28" max="36" width="8.7265625" style="2"/>
  </cols>
  <sheetData>
    <row r="1" spans="1:36" x14ac:dyDescent="0.4">
      <c r="B1" s="50" t="s">
        <v>358</v>
      </c>
      <c r="C1" s="51"/>
      <c r="D1" s="51"/>
      <c r="E1" s="51"/>
      <c r="F1" s="51"/>
      <c r="G1" s="51"/>
      <c r="H1" s="51"/>
      <c r="I1" s="51"/>
      <c r="J1" s="51"/>
      <c r="K1" s="51"/>
      <c r="L1" s="50"/>
    </row>
    <row r="2" spans="1:36" ht="12.5" x14ac:dyDescent="0.25">
      <c r="B2" s="3" t="s">
        <v>0</v>
      </c>
      <c r="C2" s="52" t="s">
        <v>1</v>
      </c>
      <c r="D2" s="52"/>
      <c r="E2" s="52"/>
      <c r="F2" s="53" t="s">
        <v>2</v>
      </c>
      <c r="G2" s="53"/>
      <c r="H2" s="53"/>
      <c r="I2" s="54" t="s">
        <v>3</v>
      </c>
      <c r="J2" s="54"/>
      <c r="K2" s="54"/>
      <c r="L2" s="20" t="s">
        <v>4</v>
      </c>
      <c r="M2" s="40"/>
      <c r="P2" s="38"/>
      <c r="AB2" s="41"/>
      <c r="AC2" s="45"/>
      <c r="AD2" s="45"/>
      <c r="AE2" s="39"/>
      <c r="AF2" s="45"/>
      <c r="AG2" s="45"/>
      <c r="AH2" s="39"/>
      <c r="AI2" s="27"/>
      <c r="AJ2" s="27"/>
    </row>
    <row r="3" spans="1:36" ht="22" x14ac:dyDescent="0.3">
      <c r="A3" s="1"/>
      <c r="B3" s="4" t="s">
        <v>5</v>
      </c>
      <c r="C3" s="5" t="s">
        <v>6</v>
      </c>
      <c r="D3" s="5" t="s">
        <v>20</v>
      </c>
      <c r="E3" s="5" t="s">
        <v>21</v>
      </c>
      <c r="F3" s="5" t="s">
        <v>7</v>
      </c>
      <c r="G3" s="5" t="s">
        <v>8</v>
      </c>
      <c r="H3" s="5" t="s">
        <v>9</v>
      </c>
      <c r="I3" s="5" t="s">
        <v>6</v>
      </c>
      <c r="J3" s="5" t="str">
        <f>D3</f>
        <v>2FHM2203</v>
      </c>
      <c r="K3" s="5" t="str">
        <f>E3</f>
        <v>2FHM2204</v>
      </c>
      <c r="L3" s="6"/>
      <c r="M3" s="42"/>
      <c r="N3" s="42"/>
      <c r="P3" s="43"/>
      <c r="Q3" s="39"/>
      <c r="R3" s="41"/>
      <c r="S3" s="41"/>
      <c r="T3" s="41"/>
      <c r="U3" s="39"/>
      <c r="V3" s="39"/>
      <c r="W3" s="39"/>
      <c r="X3" s="39"/>
      <c r="Y3" s="39"/>
      <c r="Z3" s="39"/>
      <c r="AB3" s="41"/>
      <c r="AC3" s="45"/>
      <c r="AD3" s="45"/>
      <c r="AE3" s="39"/>
      <c r="AF3" s="45"/>
      <c r="AG3" s="45"/>
      <c r="AH3" s="39"/>
      <c r="AI3" s="27"/>
      <c r="AJ3" s="27"/>
    </row>
    <row r="4" spans="1:36" ht="22" x14ac:dyDescent="0.25">
      <c r="A4" s="1"/>
      <c r="B4" s="22">
        <v>6</v>
      </c>
      <c r="C4" s="16">
        <v>222.29</v>
      </c>
      <c r="D4" s="16">
        <v>277.87333333333333</v>
      </c>
      <c r="E4" s="16">
        <v>133.37666666666667</v>
      </c>
      <c r="F4" s="16">
        <v>70.393333333333331</v>
      </c>
      <c r="G4" s="16">
        <v>23.136116307145805</v>
      </c>
      <c r="H4" s="8">
        <f>F4+3*G4</f>
        <v>139.80168225477075</v>
      </c>
      <c r="I4" s="9">
        <f>IF(C4&gt;$H4,C4-H4,"&lt;DL")</f>
        <v>82.488317745229239</v>
      </c>
      <c r="J4" s="9">
        <f>IF(D4&gt;$H4,D4-H4,"&lt;DL")</f>
        <v>138.07165107856258</v>
      </c>
      <c r="K4" s="9" t="str">
        <f>IF(E4&gt;$H4,E4-H4,"&lt;DL")</f>
        <v>&lt;DL</v>
      </c>
      <c r="L4" s="23" t="s">
        <v>36</v>
      </c>
      <c r="M4" s="44"/>
      <c r="N4" s="44"/>
      <c r="O4" s="29"/>
      <c r="P4" s="43"/>
      <c r="Q4" s="39"/>
      <c r="R4" s="39"/>
      <c r="S4" s="45"/>
      <c r="T4" s="45"/>
      <c r="U4" s="39"/>
      <c r="V4" s="39"/>
      <c r="W4" s="39"/>
      <c r="X4" s="39"/>
      <c r="Y4" s="39"/>
      <c r="Z4" s="39"/>
      <c r="AB4" s="25"/>
      <c r="AC4" s="27"/>
      <c r="AD4" s="27"/>
      <c r="AE4" s="25"/>
      <c r="AF4" s="27"/>
      <c r="AG4" s="27"/>
      <c r="AH4" s="25"/>
      <c r="AI4" s="27"/>
      <c r="AJ4" s="27"/>
    </row>
    <row r="5" spans="1:36" ht="12.5" x14ac:dyDescent="0.25">
      <c r="B5" s="22">
        <v>7</v>
      </c>
      <c r="C5" s="16">
        <v>2289.8033333333333</v>
      </c>
      <c r="D5" s="16">
        <v>4824.5566666666664</v>
      </c>
      <c r="E5" s="16">
        <v>2556.6166666666668</v>
      </c>
      <c r="F5" s="16">
        <v>1070.7455555555557</v>
      </c>
      <c r="G5" s="16">
        <v>401.41144478415617</v>
      </c>
      <c r="H5" s="8">
        <f t="shared" ref="H5:H68" si="0">F5+3*G5</f>
        <v>2274.9798899080242</v>
      </c>
      <c r="I5" s="9">
        <f t="shared" ref="I5:I68" si="1">IF(C5&gt;$H5,C5-H5,"&lt;DL")</f>
        <v>14.823443425309051</v>
      </c>
      <c r="J5" s="9">
        <f t="shared" ref="J5:J68" si="2">IF(D5&gt;$H5,D5-H5,"&lt;DL")</f>
        <v>2549.5767767586422</v>
      </c>
      <c r="K5" s="9">
        <f t="shared" ref="K5:K68" si="3">IF(E5&gt;$H5,E5-H5,"&lt;DL")</f>
        <v>281.63677675864255</v>
      </c>
      <c r="L5" s="12" t="s">
        <v>255</v>
      </c>
      <c r="M5" s="44"/>
      <c r="N5" s="44"/>
      <c r="P5" s="43"/>
      <c r="Q5" s="39"/>
      <c r="R5" s="39"/>
      <c r="S5" s="45"/>
      <c r="T5" s="45"/>
      <c r="U5" s="39"/>
      <c r="V5" s="39"/>
      <c r="W5" s="39"/>
      <c r="X5" s="39"/>
      <c r="Y5" s="39"/>
      <c r="Z5" s="39"/>
      <c r="AB5" s="25"/>
      <c r="AC5" s="27"/>
      <c r="AD5" s="27"/>
      <c r="AE5" s="25"/>
      <c r="AF5" s="27"/>
      <c r="AG5" s="27"/>
      <c r="AH5" s="25"/>
      <c r="AI5" s="27"/>
      <c r="AJ5" s="27"/>
    </row>
    <row r="6" spans="1:36" ht="12.5" x14ac:dyDescent="0.25">
      <c r="B6" s="22">
        <v>8</v>
      </c>
      <c r="C6" s="16">
        <v>0</v>
      </c>
      <c r="D6" s="16">
        <v>11.113333333333335</v>
      </c>
      <c r="E6" s="16">
        <v>11.113333333333335</v>
      </c>
      <c r="F6" s="16">
        <v>7.4088888888888897</v>
      </c>
      <c r="G6" s="16">
        <v>6.4162859915940418</v>
      </c>
      <c r="H6" s="8">
        <f t="shared" si="0"/>
        <v>26.657746863671015</v>
      </c>
      <c r="I6" s="9" t="str">
        <f t="shared" si="1"/>
        <v>&lt;DL</v>
      </c>
      <c r="J6" s="9" t="str">
        <f t="shared" si="2"/>
        <v>&lt;DL</v>
      </c>
      <c r="K6" s="9" t="str">
        <f t="shared" si="3"/>
        <v>&lt;DL</v>
      </c>
      <c r="L6" s="10"/>
      <c r="M6" s="44"/>
      <c r="N6" s="44"/>
      <c r="P6" s="43"/>
      <c r="Q6" s="39"/>
      <c r="R6" s="39"/>
      <c r="S6" s="39"/>
      <c r="T6" s="39"/>
      <c r="U6" s="39"/>
      <c r="V6" s="39"/>
      <c r="W6" s="39"/>
      <c r="X6" s="39"/>
      <c r="Y6" s="39"/>
      <c r="Z6" s="39"/>
      <c r="AB6" s="25"/>
      <c r="AC6" s="27"/>
      <c r="AD6" s="27"/>
      <c r="AE6" s="25"/>
      <c r="AF6" s="27"/>
      <c r="AG6" s="27"/>
      <c r="AH6" s="25"/>
      <c r="AI6" s="27"/>
      <c r="AJ6" s="27"/>
    </row>
    <row r="7" spans="1:36" ht="12.5" x14ac:dyDescent="0.25">
      <c r="B7" s="22">
        <v>9</v>
      </c>
      <c r="C7" s="16">
        <v>22.22666666666667</v>
      </c>
      <c r="D7" s="16">
        <v>44.46</v>
      </c>
      <c r="E7" s="16">
        <v>44.456666666666671</v>
      </c>
      <c r="F7" s="16">
        <v>29.637777777777782</v>
      </c>
      <c r="G7" s="16">
        <v>16.978806833269569</v>
      </c>
      <c r="H7" s="8">
        <f t="shared" si="0"/>
        <v>80.57419827758649</v>
      </c>
      <c r="I7" s="9" t="str">
        <f t="shared" si="1"/>
        <v>&lt;DL</v>
      </c>
      <c r="J7" s="9" t="str">
        <f t="shared" si="2"/>
        <v>&lt;DL</v>
      </c>
      <c r="K7" s="9" t="str">
        <f t="shared" si="3"/>
        <v>&lt;DL</v>
      </c>
      <c r="L7" s="11"/>
      <c r="M7" s="44"/>
      <c r="N7" s="44"/>
      <c r="P7" s="43"/>
      <c r="Q7" s="39"/>
      <c r="R7" s="39"/>
      <c r="S7" s="39"/>
      <c r="T7" s="39"/>
      <c r="U7" s="39"/>
      <c r="V7" s="45"/>
      <c r="W7" s="45"/>
      <c r="X7" s="39"/>
      <c r="Y7" s="39"/>
      <c r="Z7" s="39"/>
      <c r="AB7" s="25"/>
      <c r="AC7" s="27"/>
      <c r="AD7" s="27"/>
      <c r="AE7" s="25"/>
      <c r="AF7" s="27"/>
      <c r="AG7" s="27"/>
      <c r="AH7" s="25"/>
      <c r="AI7" s="27"/>
      <c r="AJ7" s="27"/>
    </row>
    <row r="8" spans="1:36" ht="12.5" x14ac:dyDescent="0.25">
      <c r="B8" s="22">
        <v>10</v>
      </c>
      <c r="C8" s="16">
        <v>34894.703333333338</v>
      </c>
      <c r="D8" s="16">
        <v>10951.726666666667</v>
      </c>
      <c r="E8" s="16">
        <v>5180.2366666666667</v>
      </c>
      <c r="F8" s="16">
        <v>3145.9822222222215</v>
      </c>
      <c r="G8" s="16">
        <v>2706.8496415089321</v>
      </c>
      <c r="H8" s="8">
        <f t="shared" si="0"/>
        <v>11266.531146749017</v>
      </c>
      <c r="I8" s="9">
        <f t="shared" si="1"/>
        <v>23628.172186584321</v>
      </c>
      <c r="J8" s="9" t="str">
        <f t="shared" si="2"/>
        <v>&lt;DL</v>
      </c>
      <c r="K8" s="9" t="str">
        <f t="shared" si="3"/>
        <v>&lt;DL</v>
      </c>
      <c r="L8" s="33"/>
      <c r="M8" s="44"/>
      <c r="N8" s="44"/>
      <c r="P8" s="43"/>
      <c r="Q8" s="39"/>
      <c r="R8" s="39"/>
      <c r="S8" s="39"/>
      <c r="T8" s="39"/>
      <c r="U8" s="39"/>
      <c r="V8" s="39"/>
      <c r="W8" s="39"/>
      <c r="X8" s="39"/>
      <c r="Y8" s="45"/>
      <c r="Z8" s="45"/>
      <c r="AB8" s="25"/>
      <c r="AC8" s="27"/>
      <c r="AD8" s="27"/>
      <c r="AE8" s="25"/>
      <c r="AF8" s="27"/>
      <c r="AG8" s="27"/>
      <c r="AH8" s="25"/>
      <c r="AI8" s="27"/>
      <c r="AJ8" s="27"/>
    </row>
    <row r="9" spans="1:36" ht="12.5" x14ac:dyDescent="0.25">
      <c r="B9" s="22">
        <v>11</v>
      </c>
      <c r="C9" s="16">
        <v>153266.17666666667</v>
      </c>
      <c r="D9" s="16">
        <v>48711.243333333325</v>
      </c>
      <c r="E9" s="16">
        <v>22790.39</v>
      </c>
      <c r="F9" s="16">
        <v>13064.87111111111</v>
      </c>
      <c r="G9" s="16">
        <v>11508.834187370216</v>
      </c>
      <c r="H9" s="8">
        <f t="shared" si="0"/>
        <v>47591.373673221759</v>
      </c>
      <c r="I9" s="9">
        <f t="shared" si="1"/>
        <v>105674.8029934449</v>
      </c>
      <c r="J9" s="9">
        <f t="shared" si="2"/>
        <v>1119.8696601115662</v>
      </c>
      <c r="K9" s="9" t="str">
        <f t="shared" si="3"/>
        <v>&lt;DL</v>
      </c>
      <c r="L9" s="10" t="s">
        <v>10</v>
      </c>
      <c r="M9" s="44"/>
      <c r="N9" s="44"/>
      <c r="P9" s="43"/>
      <c r="Q9" s="39"/>
      <c r="R9" s="39"/>
      <c r="S9" s="39"/>
      <c r="T9" s="39"/>
      <c r="U9" s="39"/>
      <c r="V9" s="39"/>
      <c r="W9" s="39"/>
      <c r="X9" s="39"/>
      <c r="Y9" s="45"/>
      <c r="Z9" s="45"/>
      <c r="AB9" s="25"/>
      <c r="AC9" s="27"/>
      <c r="AD9" s="27"/>
      <c r="AE9" s="25"/>
      <c r="AF9" s="27"/>
      <c r="AG9" s="27"/>
      <c r="AH9" s="25"/>
      <c r="AI9" s="27"/>
      <c r="AJ9" s="27"/>
    </row>
    <row r="10" spans="1:36" ht="12.5" x14ac:dyDescent="0.25">
      <c r="B10" s="22">
        <v>12</v>
      </c>
      <c r="C10" s="16">
        <v>78036712.856666669</v>
      </c>
      <c r="D10" s="16">
        <v>33838693.116666667</v>
      </c>
      <c r="E10" s="16">
        <v>22904420.47666667</v>
      </c>
      <c r="F10" s="16">
        <v>7018314.8700000001</v>
      </c>
      <c r="G10" s="16">
        <v>1542487.0596264182</v>
      </c>
      <c r="H10" s="8">
        <f t="shared" si="0"/>
        <v>11645776.048879255</v>
      </c>
      <c r="I10" s="9">
        <f t="shared" si="1"/>
        <v>66390936.807787418</v>
      </c>
      <c r="J10" s="9">
        <f t="shared" si="2"/>
        <v>22192917.067787413</v>
      </c>
      <c r="K10" s="9">
        <f t="shared" si="3"/>
        <v>11258644.427787416</v>
      </c>
      <c r="L10" s="10" t="s">
        <v>10</v>
      </c>
      <c r="M10" s="44"/>
      <c r="N10" s="44"/>
      <c r="P10" s="43"/>
      <c r="Q10" s="39"/>
      <c r="R10" s="39"/>
      <c r="S10" s="45"/>
      <c r="T10" s="45"/>
      <c r="U10" s="39"/>
      <c r="V10" s="39"/>
      <c r="W10" s="39"/>
      <c r="X10" s="39"/>
      <c r="Y10" s="39"/>
      <c r="Z10" s="39"/>
      <c r="AB10" s="25"/>
      <c r="AC10" s="27"/>
      <c r="AD10" s="27"/>
      <c r="AE10" s="25"/>
      <c r="AF10" s="27"/>
      <c r="AG10" s="27"/>
      <c r="AH10" s="25"/>
      <c r="AI10" s="27"/>
      <c r="AJ10" s="27"/>
    </row>
    <row r="11" spans="1:36" ht="12.5" x14ac:dyDescent="0.25">
      <c r="B11" s="22">
        <v>13</v>
      </c>
      <c r="C11" s="16">
        <v>1043255.7833333333</v>
      </c>
      <c r="D11" s="16">
        <v>320132.71666666662</v>
      </c>
      <c r="E11" s="16">
        <v>216995.54666666666</v>
      </c>
      <c r="F11" s="16">
        <v>65892.546666666662</v>
      </c>
      <c r="G11" s="16">
        <v>15192.442402585506</v>
      </c>
      <c r="H11" s="8">
        <f t="shared" si="0"/>
        <v>111469.87387442318</v>
      </c>
      <c r="I11" s="9">
        <f t="shared" si="1"/>
        <v>931785.90945891012</v>
      </c>
      <c r="J11" s="9">
        <f t="shared" si="2"/>
        <v>208662.84279224343</v>
      </c>
      <c r="K11" s="9">
        <f t="shared" si="3"/>
        <v>105525.67279224348</v>
      </c>
      <c r="L11" s="10" t="s">
        <v>10</v>
      </c>
      <c r="M11" s="44"/>
      <c r="N11" s="44"/>
      <c r="P11" s="43"/>
      <c r="Q11" s="39"/>
      <c r="R11" s="39"/>
      <c r="S11" s="45"/>
      <c r="T11" s="45"/>
      <c r="U11" s="39"/>
      <c r="V11" s="39"/>
      <c r="W11" s="39"/>
      <c r="X11" s="39"/>
      <c r="Y11" s="39"/>
      <c r="Z11" s="39"/>
      <c r="AB11" s="25"/>
      <c r="AC11" s="27"/>
      <c r="AD11" s="27"/>
      <c r="AE11" s="25"/>
      <c r="AF11" s="27"/>
      <c r="AG11" s="27"/>
      <c r="AH11" s="25"/>
      <c r="AI11" s="27"/>
      <c r="AJ11" s="27"/>
    </row>
    <row r="12" spans="1:36" ht="22" x14ac:dyDescent="0.25">
      <c r="B12" s="22">
        <v>14</v>
      </c>
      <c r="C12" s="17" t="s">
        <v>14</v>
      </c>
      <c r="D12" s="17" t="s">
        <v>14</v>
      </c>
      <c r="E12" s="17" t="s">
        <v>14</v>
      </c>
      <c r="F12" s="17" t="s">
        <v>14</v>
      </c>
      <c r="G12" s="17" t="s">
        <v>14</v>
      </c>
      <c r="H12" s="17" t="s">
        <v>14</v>
      </c>
      <c r="I12" s="9" t="str">
        <f t="shared" si="1"/>
        <v>&lt;DL</v>
      </c>
      <c r="J12" s="9" t="str">
        <f t="shared" si="2"/>
        <v>&lt;DL</v>
      </c>
      <c r="K12" s="9" t="str">
        <f t="shared" si="3"/>
        <v>&lt;DL</v>
      </c>
      <c r="L12" s="32" t="s">
        <v>37</v>
      </c>
      <c r="M12" s="44"/>
      <c r="N12" s="44"/>
      <c r="P12" s="43"/>
      <c r="Q12" s="39"/>
      <c r="R12" s="39"/>
      <c r="S12" s="39"/>
      <c r="T12" s="39"/>
      <c r="U12" s="39"/>
      <c r="V12" s="45"/>
      <c r="W12" s="45"/>
      <c r="X12" s="39"/>
      <c r="Y12" s="39"/>
      <c r="Z12" s="39"/>
      <c r="AB12" s="25"/>
      <c r="AC12" s="27"/>
      <c r="AD12" s="27"/>
      <c r="AE12" s="25"/>
      <c r="AF12" s="27"/>
      <c r="AG12" s="27"/>
      <c r="AH12" s="25"/>
      <c r="AI12" s="27"/>
      <c r="AJ12" s="27"/>
    </row>
    <row r="13" spans="1:36" ht="22" x14ac:dyDescent="0.25">
      <c r="B13" s="22">
        <v>15</v>
      </c>
      <c r="C13" s="16">
        <v>2757831.83</v>
      </c>
      <c r="D13" s="16">
        <v>2429293.5433333335</v>
      </c>
      <c r="E13" s="16">
        <v>3154227.61</v>
      </c>
      <c r="F13" s="16">
        <v>2199277.5955555555</v>
      </c>
      <c r="G13" s="16">
        <v>197178.27974136925</v>
      </c>
      <c r="H13" s="8">
        <f t="shared" si="0"/>
        <v>2790812.4347796636</v>
      </c>
      <c r="I13" s="9" t="str">
        <f t="shared" si="1"/>
        <v>&lt;DL</v>
      </c>
      <c r="J13" s="9" t="str">
        <f t="shared" si="2"/>
        <v>&lt;DL</v>
      </c>
      <c r="K13" s="9">
        <f t="shared" si="3"/>
        <v>363415.1752203363</v>
      </c>
      <c r="L13" s="32" t="s">
        <v>35</v>
      </c>
      <c r="M13" s="44"/>
      <c r="N13" s="44"/>
      <c r="P13" s="43"/>
      <c r="Q13" s="39"/>
      <c r="R13" s="39"/>
      <c r="S13" s="39"/>
      <c r="T13" s="39"/>
      <c r="U13" s="39"/>
      <c r="V13" s="45"/>
      <c r="W13" s="45"/>
      <c r="X13" s="39"/>
      <c r="Y13" s="39"/>
      <c r="Z13" s="39"/>
      <c r="AB13" s="25"/>
      <c r="AC13" s="27"/>
      <c r="AD13" s="27"/>
      <c r="AE13" s="25"/>
      <c r="AF13" s="27"/>
      <c r="AG13" s="27"/>
      <c r="AH13" s="25"/>
      <c r="AI13" s="27"/>
      <c r="AJ13" s="27"/>
    </row>
    <row r="14" spans="1:36" ht="12.5" x14ac:dyDescent="0.25">
      <c r="B14" s="22">
        <v>16</v>
      </c>
      <c r="C14" s="17" t="s">
        <v>14</v>
      </c>
      <c r="D14" s="17" t="s">
        <v>14</v>
      </c>
      <c r="E14" s="17" t="s">
        <v>14</v>
      </c>
      <c r="F14" s="17" t="s">
        <v>14</v>
      </c>
      <c r="G14" s="17" t="s">
        <v>14</v>
      </c>
      <c r="H14" s="17" t="s">
        <v>14</v>
      </c>
      <c r="I14" s="9" t="str">
        <f t="shared" si="1"/>
        <v>&lt;DL</v>
      </c>
      <c r="J14" s="9" t="str">
        <f t="shared" si="2"/>
        <v>&lt;DL</v>
      </c>
      <c r="K14" s="9" t="str">
        <f t="shared" si="3"/>
        <v>&lt;DL</v>
      </c>
      <c r="L14" s="10" t="s">
        <v>12</v>
      </c>
      <c r="M14" s="44"/>
      <c r="N14" s="44"/>
      <c r="P14" s="43"/>
      <c r="Q14" s="39"/>
      <c r="R14" s="39"/>
      <c r="S14" s="39"/>
      <c r="T14" s="39"/>
      <c r="U14" s="39"/>
      <c r="V14" s="39"/>
      <c r="W14" s="39"/>
      <c r="X14" s="39"/>
      <c r="Y14" s="45"/>
      <c r="Z14" s="45"/>
      <c r="AB14" s="25"/>
      <c r="AC14" s="27"/>
      <c r="AD14" s="27"/>
      <c r="AE14" s="25"/>
      <c r="AF14" s="27"/>
      <c r="AG14" s="27"/>
      <c r="AH14" s="25"/>
      <c r="AI14" s="27"/>
      <c r="AJ14" s="27"/>
    </row>
    <row r="15" spans="1:36" ht="12.5" x14ac:dyDescent="0.25">
      <c r="B15" s="22">
        <v>17</v>
      </c>
      <c r="C15" s="17" t="s">
        <v>14</v>
      </c>
      <c r="D15" s="17" t="s">
        <v>14</v>
      </c>
      <c r="E15" s="17" t="s">
        <v>14</v>
      </c>
      <c r="F15" s="17" t="s">
        <v>14</v>
      </c>
      <c r="G15" s="17" t="s">
        <v>14</v>
      </c>
      <c r="H15" s="17" t="s">
        <v>14</v>
      </c>
      <c r="I15" s="9" t="str">
        <f t="shared" si="1"/>
        <v>&lt;DL</v>
      </c>
      <c r="J15" s="9" t="str">
        <f t="shared" si="2"/>
        <v>&lt;DL</v>
      </c>
      <c r="K15" s="9" t="str">
        <f t="shared" si="3"/>
        <v>&lt;DL</v>
      </c>
      <c r="L15" s="10" t="s">
        <v>12</v>
      </c>
      <c r="M15" s="44"/>
      <c r="N15" s="44"/>
      <c r="P15" s="43"/>
      <c r="Q15" s="39"/>
      <c r="R15" s="39"/>
      <c r="S15" s="39"/>
      <c r="T15" s="39"/>
      <c r="U15" s="39"/>
      <c r="V15" s="39"/>
      <c r="W15" s="39"/>
      <c r="X15" s="39"/>
      <c r="Y15" s="45"/>
      <c r="Z15" s="45"/>
      <c r="AB15" s="25"/>
      <c r="AC15" s="27"/>
      <c r="AD15" s="27"/>
      <c r="AE15" s="25"/>
      <c r="AF15" s="27"/>
      <c r="AG15" s="27"/>
      <c r="AH15" s="25"/>
      <c r="AI15" s="27"/>
      <c r="AJ15" s="27"/>
    </row>
    <row r="16" spans="1:36" ht="12.5" x14ac:dyDescent="0.25">
      <c r="B16" s="22">
        <v>18</v>
      </c>
      <c r="C16" s="17" t="s">
        <v>14</v>
      </c>
      <c r="D16" s="17" t="s">
        <v>14</v>
      </c>
      <c r="E16" s="17" t="s">
        <v>14</v>
      </c>
      <c r="F16" s="17" t="s">
        <v>14</v>
      </c>
      <c r="G16" s="17" t="s">
        <v>14</v>
      </c>
      <c r="H16" s="17" t="s">
        <v>14</v>
      </c>
      <c r="I16" s="9" t="str">
        <f t="shared" si="1"/>
        <v>&lt;DL</v>
      </c>
      <c r="J16" s="9" t="str">
        <f t="shared" si="2"/>
        <v>&lt;DL</v>
      </c>
      <c r="K16" s="9" t="str">
        <f t="shared" si="3"/>
        <v>&lt;DL</v>
      </c>
      <c r="L16" s="10" t="s">
        <v>12</v>
      </c>
      <c r="M16" s="44"/>
      <c r="N16" s="44"/>
      <c r="P16" s="43"/>
      <c r="Q16" s="39"/>
      <c r="R16" s="39"/>
      <c r="S16" s="39"/>
      <c r="T16" s="39"/>
      <c r="U16" s="39"/>
      <c r="V16" s="39"/>
      <c r="W16" s="39"/>
      <c r="X16" s="39"/>
      <c r="Y16" s="45"/>
      <c r="Z16" s="45"/>
      <c r="AB16" s="25"/>
      <c r="AC16" s="27"/>
      <c r="AD16" s="27"/>
      <c r="AE16" s="25"/>
      <c r="AF16" s="27"/>
      <c r="AG16" s="27"/>
      <c r="AH16" s="25"/>
      <c r="AI16" s="27"/>
      <c r="AJ16" s="27"/>
    </row>
    <row r="17" spans="2:36" ht="12.5" x14ac:dyDescent="0.25">
      <c r="B17" s="22">
        <v>19</v>
      </c>
      <c r="C17" s="17" t="s">
        <v>14</v>
      </c>
      <c r="D17" s="17" t="s">
        <v>14</v>
      </c>
      <c r="E17" s="17" t="s">
        <v>14</v>
      </c>
      <c r="F17" s="17" t="s">
        <v>14</v>
      </c>
      <c r="G17" s="17" t="s">
        <v>14</v>
      </c>
      <c r="H17" s="17" t="s">
        <v>14</v>
      </c>
      <c r="I17" s="9" t="str">
        <f t="shared" si="1"/>
        <v>&lt;DL</v>
      </c>
      <c r="J17" s="9" t="str">
        <f t="shared" si="2"/>
        <v>&lt;DL</v>
      </c>
      <c r="K17" s="9" t="str">
        <f t="shared" si="3"/>
        <v>&lt;DL</v>
      </c>
      <c r="L17" s="10" t="s">
        <v>12</v>
      </c>
      <c r="M17" s="44"/>
      <c r="N17" s="44"/>
      <c r="P17" s="43"/>
      <c r="Q17" s="39"/>
      <c r="R17" s="39"/>
      <c r="S17" s="45"/>
      <c r="T17" s="45"/>
      <c r="U17" s="39"/>
      <c r="V17" s="39"/>
      <c r="W17" s="39"/>
      <c r="X17" s="39"/>
      <c r="Y17" s="39"/>
      <c r="Z17" s="39"/>
      <c r="AB17" s="25"/>
      <c r="AC17" s="27"/>
      <c r="AD17" s="27"/>
      <c r="AE17" s="25"/>
      <c r="AF17" s="27"/>
      <c r="AG17" s="27"/>
      <c r="AH17" s="25"/>
      <c r="AI17" s="27"/>
      <c r="AJ17" s="27"/>
    </row>
    <row r="18" spans="2:36" ht="12.5" x14ac:dyDescent="0.25">
      <c r="B18" s="22">
        <v>20</v>
      </c>
      <c r="C18" s="16">
        <v>5814225.3466666667</v>
      </c>
      <c r="D18" s="16">
        <v>5981232.8166666664</v>
      </c>
      <c r="E18" s="16">
        <v>5617586.3233333332</v>
      </c>
      <c r="F18" s="16">
        <v>7345195.3466666667</v>
      </c>
      <c r="G18" s="16">
        <v>1070028.9618770839</v>
      </c>
      <c r="H18" s="8">
        <f t="shared" si="0"/>
        <v>10555282.232297918</v>
      </c>
      <c r="I18" s="9" t="str">
        <f t="shared" si="1"/>
        <v>&lt;DL</v>
      </c>
      <c r="J18" s="9" t="str">
        <f t="shared" si="2"/>
        <v>&lt;DL</v>
      </c>
      <c r="K18" s="9" t="str">
        <f t="shared" si="3"/>
        <v>&lt;DL</v>
      </c>
      <c r="L18" s="10"/>
      <c r="M18" s="44"/>
      <c r="N18" s="44"/>
      <c r="P18" s="43"/>
      <c r="Q18" s="39"/>
      <c r="R18" s="39"/>
      <c r="S18" s="39"/>
      <c r="T18" s="39"/>
      <c r="U18" s="39"/>
      <c r="V18" s="45"/>
      <c r="W18" s="45"/>
      <c r="X18" s="39"/>
      <c r="Y18" s="39"/>
      <c r="Z18" s="39"/>
      <c r="AB18" s="25"/>
      <c r="AC18" s="27"/>
      <c r="AD18" s="27"/>
      <c r="AE18" s="25"/>
      <c r="AF18" s="27"/>
      <c r="AG18" s="27"/>
      <c r="AH18" s="25"/>
      <c r="AI18" s="27"/>
      <c r="AJ18" s="27"/>
    </row>
    <row r="19" spans="2:36" ht="12.5" x14ac:dyDescent="0.25">
      <c r="B19" s="22">
        <v>21</v>
      </c>
      <c r="C19" s="16">
        <v>168007.48</v>
      </c>
      <c r="D19" s="16">
        <v>171257.28333333333</v>
      </c>
      <c r="E19" s="16">
        <v>158376.05666666667</v>
      </c>
      <c r="F19" s="16">
        <v>223136.3577777778</v>
      </c>
      <c r="G19" s="16">
        <v>37216.496049662419</v>
      </c>
      <c r="H19" s="8">
        <f t="shared" si="0"/>
        <v>334785.84592676506</v>
      </c>
      <c r="I19" s="9" t="str">
        <f t="shared" si="1"/>
        <v>&lt;DL</v>
      </c>
      <c r="J19" s="9" t="str">
        <f t="shared" si="2"/>
        <v>&lt;DL</v>
      </c>
      <c r="K19" s="9" t="str">
        <f t="shared" si="3"/>
        <v>&lt;DL</v>
      </c>
      <c r="L19" s="10"/>
      <c r="M19" s="44"/>
      <c r="N19" s="44"/>
      <c r="P19" s="43"/>
      <c r="Q19" s="39"/>
      <c r="R19" s="39"/>
      <c r="S19" s="39"/>
      <c r="T19" s="39"/>
      <c r="U19" s="39"/>
      <c r="V19" s="45"/>
      <c r="W19" s="45"/>
      <c r="X19" s="39"/>
      <c r="Y19" s="39"/>
      <c r="Z19" s="39"/>
      <c r="AB19" s="25"/>
      <c r="AC19" s="27"/>
      <c r="AD19" s="27"/>
      <c r="AE19" s="25"/>
      <c r="AF19" s="27"/>
      <c r="AG19" s="27"/>
      <c r="AH19" s="25"/>
      <c r="AI19" s="27"/>
      <c r="AJ19" s="27"/>
    </row>
    <row r="20" spans="2:36" ht="12.5" x14ac:dyDescent="0.25">
      <c r="B20" s="22">
        <v>22</v>
      </c>
      <c r="C20" s="16">
        <v>4224.2133333333331</v>
      </c>
      <c r="D20" s="16">
        <v>3501.646666666667</v>
      </c>
      <c r="E20" s="16">
        <v>2945.7566666666667</v>
      </c>
      <c r="F20" s="16">
        <v>148.20333333333335</v>
      </c>
      <c r="G20" s="16">
        <v>63.205203723884765</v>
      </c>
      <c r="H20" s="8">
        <f t="shared" si="0"/>
        <v>337.8189445049876</v>
      </c>
      <c r="I20" s="9">
        <f t="shared" si="1"/>
        <v>3886.3943888283457</v>
      </c>
      <c r="J20" s="9">
        <f t="shared" si="2"/>
        <v>3163.8277221616795</v>
      </c>
      <c r="K20" s="9">
        <f t="shared" si="3"/>
        <v>2607.9377221616792</v>
      </c>
      <c r="L20" s="10" t="s">
        <v>10</v>
      </c>
      <c r="M20" s="44"/>
      <c r="N20" s="44"/>
      <c r="P20" s="43"/>
      <c r="Q20" s="39"/>
      <c r="R20" s="39"/>
      <c r="S20" s="39"/>
      <c r="T20" s="39"/>
      <c r="U20" s="39"/>
      <c r="V20" s="45"/>
      <c r="W20" s="45"/>
      <c r="X20" s="39"/>
      <c r="Y20" s="39"/>
      <c r="Z20" s="39"/>
      <c r="AB20" s="25"/>
      <c r="AC20" s="27"/>
      <c r="AD20" s="27"/>
      <c r="AE20" s="25"/>
      <c r="AF20" s="27"/>
      <c r="AG20" s="27"/>
      <c r="AH20" s="25"/>
      <c r="AI20" s="27"/>
      <c r="AJ20" s="27"/>
    </row>
    <row r="21" spans="2:36" ht="12.5" x14ac:dyDescent="0.25">
      <c r="B21" s="22">
        <v>23</v>
      </c>
      <c r="C21" s="16">
        <v>22488035.743333336</v>
      </c>
      <c r="D21" s="16">
        <v>18719621.076666668</v>
      </c>
      <c r="E21" s="16">
        <v>16432339.083333334</v>
      </c>
      <c r="F21" s="16">
        <v>6327064.067777778</v>
      </c>
      <c r="G21" s="16">
        <v>3013784.0725973565</v>
      </c>
      <c r="H21" s="8">
        <f t="shared" si="0"/>
        <v>15368416.285569847</v>
      </c>
      <c r="I21" s="9">
        <f t="shared" si="1"/>
        <v>7119619.4577634893</v>
      </c>
      <c r="J21" s="9">
        <f t="shared" si="2"/>
        <v>3351204.7910968214</v>
      </c>
      <c r="K21" s="9">
        <f t="shared" si="3"/>
        <v>1063922.7977634873</v>
      </c>
      <c r="L21" s="10" t="s">
        <v>10</v>
      </c>
      <c r="M21" s="44"/>
      <c r="N21" s="44"/>
      <c r="P21" s="43"/>
      <c r="Q21" s="39"/>
      <c r="R21" s="39"/>
      <c r="S21" s="39"/>
      <c r="T21" s="39"/>
      <c r="U21" s="39"/>
      <c r="V21" s="39"/>
      <c r="W21" s="39"/>
      <c r="X21" s="39"/>
      <c r="Y21" s="45"/>
      <c r="Z21" s="45"/>
      <c r="AB21" s="25"/>
      <c r="AC21" s="27"/>
      <c r="AD21" s="27"/>
      <c r="AE21" s="25"/>
      <c r="AF21" s="27"/>
      <c r="AG21" s="27"/>
      <c r="AH21" s="25"/>
      <c r="AI21" s="27"/>
      <c r="AJ21" s="27"/>
    </row>
    <row r="22" spans="2:36" ht="12.75" customHeight="1" x14ac:dyDescent="0.25">
      <c r="B22" s="22">
        <v>24</v>
      </c>
      <c r="C22" s="16">
        <v>6597525.4066666663</v>
      </c>
      <c r="D22" s="16">
        <v>5196190.0466666669</v>
      </c>
      <c r="E22" s="16">
        <v>4125914.2433333336</v>
      </c>
      <c r="F22" s="16">
        <v>95617.335555555575</v>
      </c>
      <c r="G22" s="16">
        <v>58391.565699701023</v>
      </c>
      <c r="H22" s="8">
        <f t="shared" si="0"/>
        <v>270792.03265465866</v>
      </c>
      <c r="I22" s="9">
        <f t="shared" si="1"/>
        <v>6326733.3740120074</v>
      </c>
      <c r="J22" s="9">
        <f t="shared" si="2"/>
        <v>4925398.014012008</v>
      </c>
      <c r="K22" s="9">
        <f t="shared" si="3"/>
        <v>3855122.2106786752</v>
      </c>
      <c r="L22" s="10" t="s">
        <v>10</v>
      </c>
      <c r="M22" s="44"/>
      <c r="N22" s="44"/>
      <c r="O22" s="29"/>
      <c r="P22" s="43"/>
      <c r="Q22" s="39"/>
      <c r="R22" s="39"/>
      <c r="S22" s="45"/>
      <c r="T22" s="45"/>
      <c r="U22" s="39"/>
      <c r="V22" s="39"/>
      <c r="W22" s="39"/>
      <c r="X22" s="39"/>
      <c r="Y22" s="39"/>
      <c r="Z22" s="39"/>
      <c r="AB22" s="25"/>
      <c r="AC22" s="27"/>
      <c r="AD22" s="27"/>
      <c r="AE22" s="25"/>
      <c r="AF22" s="27"/>
      <c r="AG22" s="27"/>
      <c r="AH22" s="25"/>
      <c r="AI22" s="27"/>
      <c r="AJ22" s="27"/>
    </row>
    <row r="23" spans="2:36" ht="12.5" x14ac:dyDescent="0.25">
      <c r="B23" s="22">
        <v>25</v>
      </c>
      <c r="C23" s="16">
        <v>907673.1333333333</v>
      </c>
      <c r="D23" s="16">
        <v>602064.27</v>
      </c>
      <c r="E23" s="16">
        <v>477143.61333333328</v>
      </c>
      <c r="F23" s="16">
        <v>12651.527777777781</v>
      </c>
      <c r="G23" s="16">
        <v>7752.3588509364426</v>
      </c>
      <c r="H23" s="8">
        <f t="shared" si="0"/>
        <v>35908.604330587114</v>
      </c>
      <c r="I23" s="9">
        <f t="shared" si="1"/>
        <v>871764.52900274622</v>
      </c>
      <c r="J23" s="9">
        <f t="shared" si="2"/>
        <v>566155.66566941293</v>
      </c>
      <c r="K23" s="9">
        <f t="shared" si="3"/>
        <v>441235.0090027462</v>
      </c>
      <c r="L23" s="10" t="s">
        <v>10</v>
      </c>
      <c r="M23" s="44"/>
      <c r="N23" s="44"/>
      <c r="O23" s="29"/>
      <c r="P23" s="43"/>
      <c r="Q23" s="39"/>
      <c r="R23" s="39"/>
      <c r="S23" s="45"/>
      <c r="T23" s="45"/>
      <c r="U23" s="39"/>
      <c r="V23" s="39"/>
      <c r="W23" s="39"/>
      <c r="X23" s="39"/>
      <c r="Y23" s="39"/>
      <c r="Z23" s="39"/>
      <c r="AB23" s="25"/>
      <c r="AC23" s="27"/>
      <c r="AD23" s="27"/>
      <c r="AE23" s="25"/>
      <c r="AF23" s="27"/>
      <c r="AG23" s="27"/>
      <c r="AH23" s="25"/>
      <c r="AI23" s="27"/>
      <c r="AJ23" s="27"/>
    </row>
    <row r="24" spans="2:36" ht="12.5" x14ac:dyDescent="0.25">
      <c r="B24" s="22">
        <v>26</v>
      </c>
      <c r="C24" s="16">
        <v>1057633.1600000001</v>
      </c>
      <c r="D24" s="16">
        <v>787364.0033333333</v>
      </c>
      <c r="E24" s="16">
        <v>568216.53333333333</v>
      </c>
      <c r="F24" s="16">
        <v>15633.512222222222</v>
      </c>
      <c r="G24" s="16">
        <v>9295.6149499531566</v>
      </c>
      <c r="H24" s="8">
        <f t="shared" si="0"/>
        <v>43520.357072081693</v>
      </c>
      <c r="I24" s="9">
        <f t="shared" si="1"/>
        <v>1014112.8029279185</v>
      </c>
      <c r="J24" s="9">
        <f t="shared" si="2"/>
        <v>743843.64626125165</v>
      </c>
      <c r="K24" s="9">
        <f t="shared" si="3"/>
        <v>524696.17626125168</v>
      </c>
      <c r="L24" s="10" t="s">
        <v>10</v>
      </c>
      <c r="M24" s="44"/>
      <c r="N24" s="44"/>
      <c r="P24" s="43"/>
      <c r="Q24" s="39"/>
      <c r="R24" s="39"/>
      <c r="S24" s="45"/>
      <c r="T24" s="45"/>
      <c r="U24" s="39"/>
      <c r="V24" s="39"/>
      <c r="W24" s="39"/>
      <c r="X24" s="39"/>
      <c r="Y24" s="39"/>
      <c r="Z24" s="39"/>
      <c r="AB24" s="25"/>
      <c r="AC24" s="27"/>
      <c r="AD24" s="27"/>
      <c r="AE24" s="25"/>
      <c r="AF24" s="27"/>
      <c r="AG24" s="27"/>
      <c r="AH24" s="25"/>
      <c r="AI24" s="27"/>
      <c r="AJ24" s="27"/>
    </row>
    <row r="25" spans="2:36" ht="12.5" x14ac:dyDescent="0.25">
      <c r="B25" s="22">
        <v>27</v>
      </c>
      <c r="C25" s="16">
        <v>1816183.0933333335</v>
      </c>
      <c r="D25" s="16">
        <v>8518659.1333333328</v>
      </c>
      <c r="E25" s="16">
        <v>4297473.666666667</v>
      </c>
      <c r="F25" s="16">
        <v>183659.46555555557</v>
      </c>
      <c r="G25" s="16">
        <v>45005.376394056148</v>
      </c>
      <c r="H25" s="8">
        <f t="shared" si="0"/>
        <v>318675.59473772405</v>
      </c>
      <c r="I25" s="9">
        <f t="shared" si="1"/>
        <v>1497507.4985956093</v>
      </c>
      <c r="J25" s="9">
        <f t="shared" si="2"/>
        <v>8199983.5385956084</v>
      </c>
      <c r="K25" s="9">
        <f t="shared" si="3"/>
        <v>3978798.071928943</v>
      </c>
      <c r="L25" s="12" t="s">
        <v>31</v>
      </c>
      <c r="M25" s="44"/>
      <c r="N25" s="44"/>
      <c r="P25" s="43"/>
      <c r="Q25" s="39"/>
      <c r="R25" s="39"/>
      <c r="S25" s="39"/>
      <c r="T25" s="39"/>
      <c r="U25" s="39"/>
      <c r="V25" s="45"/>
      <c r="W25" s="45"/>
      <c r="X25" s="39"/>
      <c r="Y25" s="39"/>
      <c r="Z25" s="39"/>
      <c r="AB25" s="25"/>
      <c r="AC25" s="27"/>
      <c r="AD25" s="27"/>
      <c r="AE25" s="25"/>
      <c r="AF25" s="27"/>
      <c r="AG25" s="27"/>
      <c r="AH25" s="25"/>
      <c r="AI25" s="27"/>
      <c r="AJ25" s="27"/>
    </row>
    <row r="26" spans="2:36" ht="12.5" x14ac:dyDescent="0.25">
      <c r="B26" s="22">
        <v>28</v>
      </c>
      <c r="C26" s="16">
        <v>33252798.659999996</v>
      </c>
      <c r="D26" s="16">
        <v>6486032.2199999997</v>
      </c>
      <c r="E26" s="16">
        <v>4813442.7733333334</v>
      </c>
      <c r="F26" s="16">
        <v>1544463.9122222222</v>
      </c>
      <c r="G26" s="16">
        <v>478107.38109498465</v>
      </c>
      <c r="H26" s="8">
        <f t="shared" si="0"/>
        <v>2978786.0555071761</v>
      </c>
      <c r="I26" s="9">
        <f t="shared" si="1"/>
        <v>30274012.604492821</v>
      </c>
      <c r="J26" s="9">
        <f t="shared" si="2"/>
        <v>3507246.1644928236</v>
      </c>
      <c r="K26" s="9">
        <f t="shared" si="3"/>
        <v>1834656.7178261573</v>
      </c>
      <c r="L26" s="10" t="s">
        <v>10</v>
      </c>
      <c r="M26" s="44"/>
      <c r="N26" s="44"/>
      <c r="P26" s="43"/>
      <c r="Q26" s="39"/>
      <c r="R26" s="39"/>
      <c r="S26" s="39"/>
      <c r="T26" s="39"/>
      <c r="U26" s="39"/>
      <c r="V26" s="39"/>
      <c r="W26" s="39"/>
      <c r="X26" s="39"/>
      <c r="Y26" s="45"/>
      <c r="Z26" s="45"/>
      <c r="AB26" s="25"/>
      <c r="AC26" s="27"/>
      <c r="AD26" s="27"/>
      <c r="AE26" s="25"/>
      <c r="AF26" s="27"/>
      <c r="AG26" s="27"/>
      <c r="AH26" s="25"/>
      <c r="AI26" s="27"/>
      <c r="AJ26" s="27"/>
    </row>
    <row r="27" spans="2:36" ht="12.5" x14ac:dyDescent="0.25">
      <c r="B27" s="22">
        <v>29</v>
      </c>
      <c r="C27" s="16">
        <v>2379517.7399999998</v>
      </c>
      <c r="D27" s="16">
        <v>679200.38666666672</v>
      </c>
      <c r="E27" s="16">
        <v>552712.6</v>
      </c>
      <c r="F27" s="16">
        <v>433725.27333333337</v>
      </c>
      <c r="G27" s="16">
        <v>99011.454437806489</v>
      </c>
      <c r="H27" s="8">
        <f t="shared" si="0"/>
        <v>730759.63664675283</v>
      </c>
      <c r="I27" s="9">
        <f t="shared" si="1"/>
        <v>1648758.103353247</v>
      </c>
      <c r="J27" s="9" t="str">
        <f t="shared" si="2"/>
        <v>&lt;DL</v>
      </c>
      <c r="K27" s="9" t="str">
        <f t="shared" si="3"/>
        <v>&lt;DL</v>
      </c>
      <c r="L27" s="10"/>
      <c r="M27" s="44"/>
      <c r="N27" s="44"/>
      <c r="P27" s="43"/>
      <c r="Q27" s="39"/>
      <c r="R27" s="39"/>
      <c r="S27" s="39"/>
      <c r="T27" s="39"/>
      <c r="U27" s="39"/>
      <c r="V27" s="39"/>
      <c r="W27" s="39"/>
      <c r="X27" s="39"/>
      <c r="Y27" s="45"/>
      <c r="Z27" s="45"/>
      <c r="AB27" s="25"/>
      <c r="AC27" s="27"/>
      <c r="AD27" s="27"/>
      <c r="AE27" s="25"/>
      <c r="AF27" s="27"/>
      <c r="AG27" s="27"/>
      <c r="AH27" s="25"/>
      <c r="AI27" s="27"/>
      <c r="AJ27" s="27"/>
    </row>
    <row r="28" spans="2:36" ht="12.5" x14ac:dyDescent="0.25">
      <c r="B28" s="22">
        <v>30</v>
      </c>
      <c r="C28" s="16">
        <v>30436777.420000002</v>
      </c>
      <c r="D28" s="16">
        <v>25595727.309999999</v>
      </c>
      <c r="E28" s="16">
        <v>33230162.896666665</v>
      </c>
      <c r="F28" s="16">
        <v>27442619.943333331</v>
      </c>
      <c r="G28" s="16">
        <v>4720904.5355761535</v>
      </c>
      <c r="H28" s="8">
        <f t="shared" si="0"/>
        <v>41605333.550061792</v>
      </c>
      <c r="I28" s="9" t="str">
        <f t="shared" si="1"/>
        <v>&lt;DL</v>
      </c>
      <c r="J28" s="9" t="str">
        <f t="shared" si="2"/>
        <v>&lt;DL</v>
      </c>
      <c r="K28" s="9" t="str">
        <f t="shared" si="3"/>
        <v>&lt;DL</v>
      </c>
      <c r="L28" s="10"/>
      <c r="M28" s="44"/>
      <c r="N28" s="44"/>
      <c r="P28" s="43"/>
      <c r="Q28" s="39"/>
      <c r="R28" s="39"/>
      <c r="S28" s="39"/>
      <c r="T28" s="39"/>
      <c r="U28" s="39"/>
      <c r="V28" s="39"/>
      <c r="W28" s="39"/>
      <c r="X28" s="39"/>
      <c r="Y28" s="45"/>
      <c r="Z28" s="45"/>
      <c r="AB28" s="25"/>
      <c r="AC28" s="27"/>
      <c r="AD28" s="27"/>
      <c r="AE28" s="25"/>
      <c r="AF28" s="27"/>
      <c r="AG28" s="27"/>
      <c r="AH28" s="25"/>
      <c r="AI28" s="27"/>
      <c r="AJ28" s="27"/>
    </row>
    <row r="29" spans="2:36" ht="12.5" x14ac:dyDescent="0.25">
      <c r="B29" s="22">
        <v>31</v>
      </c>
      <c r="C29" s="16">
        <v>288238.23</v>
      </c>
      <c r="D29" s="16">
        <v>247515.86666666667</v>
      </c>
      <c r="E29" s="16">
        <v>376774.58333333331</v>
      </c>
      <c r="F29" s="16">
        <v>263680.44555555558</v>
      </c>
      <c r="G29" s="16">
        <v>43478.836654002145</v>
      </c>
      <c r="H29" s="8">
        <f t="shared" si="0"/>
        <v>394116.95551756199</v>
      </c>
      <c r="I29" s="9" t="str">
        <f t="shared" si="1"/>
        <v>&lt;DL</v>
      </c>
      <c r="J29" s="9" t="str">
        <f t="shared" si="2"/>
        <v>&lt;DL</v>
      </c>
      <c r="K29" s="9" t="str">
        <f t="shared" si="3"/>
        <v>&lt;DL</v>
      </c>
      <c r="L29" s="10"/>
      <c r="M29" s="44"/>
      <c r="N29" s="44"/>
      <c r="P29" s="43"/>
      <c r="Q29" s="39"/>
      <c r="R29" s="39"/>
      <c r="S29" s="45"/>
      <c r="T29" s="45"/>
      <c r="U29" s="39"/>
      <c r="V29" s="39"/>
      <c r="W29" s="39"/>
      <c r="X29" s="39"/>
      <c r="Y29" s="39"/>
      <c r="Z29" s="39"/>
      <c r="AB29" s="25"/>
      <c r="AC29" s="27"/>
      <c r="AD29" s="27"/>
      <c r="AE29" s="25"/>
      <c r="AF29" s="27"/>
      <c r="AG29" s="27"/>
      <c r="AH29" s="25"/>
      <c r="AI29" s="27"/>
      <c r="AJ29" s="27"/>
    </row>
    <row r="30" spans="2:36" ht="12.5" x14ac:dyDescent="0.25">
      <c r="B30" s="22">
        <v>32</v>
      </c>
      <c r="C30" s="17" t="s">
        <v>14</v>
      </c>
      <c r="D30" s="17" t="s">
        <v>14</v>
      </c>
      <c r="E30" s="17" t="s">
        <v>14</v>
      </c>
      <c r="F30" s="17" t="s">
        <v>14</v>
      </c>
      <c r="G30" s="17" t="s">
        <v>14</v>
      </c>
      <c r="H30" s="17" t="s">
        <v>14</v>
      </c>
      <c r="I30" s="9" t="str">
        <f t="shared" si="1"/>
        <v>&lt;DL</v>
      </c>
      <c r="J30" s="9" t="str">
        <f t="shared" si="2"/>
        <v>&lt;DL</v>
      </c>
      <c r="K30" s="9" t="str">
        <f t="shared" si="3"/>
        <v>&lt;DL</v>
      </c>
      <c r="L30" s="10" t="s">
        <v>12</v>
      </c>
      <c r="M30" s="44"/>
      <c r="N30" s="44"/>
      <c r="P30" s="43"/>
      <c r="Q30" s="39"/>
      <c r="R30" s="39"/>
      <c r="S30" s="39"/>
      <c r="T30" s="39"/>
      <c r="U30" s="39"/>
      <c r="V30" s="45"/>
      <c r="W30" s="45"/>
      <c r="X30" s="39"/>
      <c r="Y30" s="39"/>
      <c r="Z30" s="39"/>
      <c r="AB30" s="25"/>
      <c r="AC30" s="27"/>
      <c r="AD30" s="27"/>
      <c r="AE30" s="25"/>
      <c r="AF30" s="27"/>
      <c r="AG30" s="27"/>
      <c r="AH30" s="25"/>
      <c r="AI30" s="27"/>
      <c r="AJ30" s="27"/>
    </row>
    <row r="31" spans="2:36" ht="12.5" x14ac:dyDescent="0.25">
      <c r="B31" s="22">
        <v>33</v>
      </c>
      <c r="C31" s="16">
        <v>26254110.306666669</v>
      </c>
      <c r="D31" s="16">
        <v>27690854.783333331</v>
      </c>
      <c r="E31" s="16">
        <v>25933633.216666665</v>
      </c>
      <c r="F31" s="16">
        <v>37123770.391111106</v>
      </c>
      <c r="G31" s="16">
        <v>7061836.1596095357</v>
      </c>
      <c r="H31" s="8">
        <f t="shared" si="0"/>
        <v>58309278.869939715</v>
      </c>
      <c r="I31" s="9" t="str">
        <f t="shared" si="1"/>
        <v>&lt;DL</v>
      </c>
      <c r="J31" s="9" t="str">
        <f t="shared" si="2"/>
        <v>&lt;DL</v>
      </c>
      <c r="K31" s="9" t="str">
        <f t="shared" si="3"/>
        <v>&lt;DL</v>
      </c>
      <c r="L31" s="10"/>
      <c r="M31" s="44"/>
      <c r="N31" s="44"/>
      <c r="P31" s="43"/>
      <c r="Q31" s="39"/>
      <c r="R31" s="39"/>
      <c r="S31" s="39"/>
      <c r="T31" s="39"/>
      <c r="U31" s="39"/>
      <c r="V31" s="45"/>
      <c r="W31" s="45"/>
      <c r="X31" s="39"/>
      <c r="Y31" s="39"/>
      <c r="Z31" s="39"/>
      <c r="AB31" s="25"/>
      <c r="AC31" s="27"/>
      <c r="AD31" s="27"/>
      <c r="AE31" s="25"/>
      <c r="AF31" s="27"/>
      <c r="AG31" s="27"/>
      <c r="AH31" s="25"/>
      <c r="AI31" s="27"/>
      <c r="AJ31" s="27"/>
    </row>
    <row r="32" spans="2:36" ht="12.5" x14ac:dyDescent="0.25">
      <c r="B32" s="22">
        <v>34</v>
      </c>
      <c r="C32" s="16">
        <v>1107210.4733333334</v>
      </c>
      <c r="D32" s="16">
        <v>1133892.5466666666</v>
      </c>
      <c r="E32" s="16">
        <v>1134233.8899999999</v>
      </c>
      <c r="F32" s="16">
        <v>1248832.2711111112</v>
      </c>
      <c r="G32" s="16">
        <v>237654.9902566259</v>
      </c>
      <c r="H32" s="8">
        <f t="shared" si="0"/>
        <v>1961797.2418809887</v>
      </c>
      <c r="I32" s="9" t="str">
        <f t="shared" si="1"/>
        <v>&lt;DL</v>
      </c>
      <c r="J32" s="9" t="str">
        <f t="shared" si="2"/>
        <v>&lt;DL</v>
      </c>
      <c r="K32" s="9" t="str">
        <f t="shared" si="3"/>
        <v>&lt;DL</v>
      </c>
      <c r="L32" s="10"/>
      <c r="M32" s="44"/>
      <c r="N32" s="44"/>
      <c r="P32" s="43"/>
      <c r="Q32" s="39"/>
      <c r="R32" s="39"/>
      <c r="S32" s="39"/>
      <c r="T32" s="39"/>
      <c r="U32" s="39"/>
      <c r="V32" s="45"/>
      <c r="W32" s="45"/>
      <c r="X32" s="39"/>
      <c r="Y32" s="39"/>
      <c r="Z32" s="39"/>
      <c r="AB32" s="25"/>
      <c r="AC32" s="27"/>
      <c r="AD32" s="27"/>
      <c r="AE32" s="25"/>
      <c r="AF32" s="27"/>
      <c r="AG32" s="27"/>
      <c r="AH32" s="25"/>
      <c r="AI32" s="27"/>
      <c r="AJ32" s="27"/>
    </row>
    <row r="33" spans="2:36" ht="12.5" x14ac:dyDescent="0.25">
      <c r="B33" s="22">
        <v>35</v>
      </c>
      <c r="C33" s="16">
        <v>184889.41666666666</v>
      </c>
      <c r="D33" s="16">
        <v>152710.62</v>
      </c>
      <c r="E33" s="16">
        <v>141823.66666666666</v>
      </c>
      <c r="F33" s="16">
        <v>202678.53000000003</v>
      </c>
      <c r="G33" s="16">
        <v>75302.870193785217</v>
      </c>
      <c r="H33" s="8">
        <f t="shared" si="0"/>
        <v>428587.14058135566</v>
      </c>
      <c r="I33" s="9" t="str">
        <f t="shared" si="1"/>
        <v>&lt;DL</v>
      </c>
      <c r="J33" s="9" t="str">
        <f t="shared" si="2"/>
        <v>&lt;DL</v>
      </c>
      <c r="K33" s="9" t="str">
        <f t="shared" si="3"/>
        <v>&lt;DL</v>
      </c>
      <c r="L33" s="10"/>
      <c r="M33" s="44"/>
      <c r="N33" s="44"/>
      <c r="P33" s="43"/>
      <c r="Q33" s="39"/>
      <c r="R33" s="39"/>
      <c r="S33" s="39"/>
      <c r="T33" s="39"/>
      <c r="U33" s="39"/>
      <c r="V33" s="39"/>
      <c r="W33" s="39"/>
      <c r="X33" s="39"/>
      <c r="Y33" s="45"/>
      <c r="Z33" s="45"/>
      <c r="AB33" s="25"/>
      <c r="AC33" s="27"/>
      <c r="AD33" s="27"/>
      <c r="AE33" s="25"/>
      <c r="AF33" s="27"/>
      <c r="AG33" s="27"/>
      <c r="AH33" s="25"/>
      <c r="AI33" s="27"/>
      <c r="AJ33" s="27"/>
    </row>
    <row r="34" spans="2:36" ht="12.5" x14ac:dyDescent="0.25">
      <c r="B34" s="22">
        <v>36</v>
      </c>
      <c r="C34" s="17" t="s">
        <v>14</v>
      </c>
      <c r="D34" s="17" t="s">
        <v>14</v>
      </c>
      <c r="E34" s="17" t="s">
        <v>14</v>
      </c>
      <c r="F34" s="17" t="s">
        <v>14</v>
      </c>
      <c r="G34" s="17" t="s">
        <v>14</v>
      </c>
      <c r="H34" s="17" t="s">
        <v>14</v>
      </c>
      <c r="I34" s="9" t="str">
        <f t="shared" si="1"/>
        <v>&lt;DL</v>
      </c>
      <c r="J34" s="9" t="str">
        <f t="shared" si="2"/>
        <v>&lt;DL</v>
      </c>
      <c r="K34" s="9" t="str">
        <f t="shared" si="3"/>
        <v>&lt;DL</v>
      </c>
      <c r="L34" s="10" t="s">
        <v>12</v>
      </c>
      <c r="M34" s="44"/>
      <c r="N34" s="44"/>
      <c r="P34" s="43"/>
      <c r="Q34" s="39"/>
      <c r="R34" s="39"/>
      <c r="S34" s="45"/>
      <c r="T34" s="45"/>
      <c r="U34" s="39"/>
      <c r="V34" s="45"/>
      <c r="W34" s="45"/>
      <c r="X34" s="39"/>
      <c r="Y34" s="39"/>
      <c r="Z34" s="39"/>
      <c r="AB34" s="25"/>
      <c r="AC34" s="27"/>
      <c r="AD34" s="27"/>
      <c r="AE34" s="25"/>
      <c r="AF34" s="27"/>
      <c r="AG34" s="27"/>
      <c r="AH34" s="25"/>
      <c r="AI34" s="27"/>
      <c r="AJ34" s="27"/>
    </row>
    <row r="35" spans="2:36" ht="12.5" x14ac:dyDescent="0.25">
      <c r="B35" s="22">
        <v>37</v>
      </c>
      <c r="C35" s="16">
        <v>16055539.42</v>
      </c>
      <c r="D35" s="16">
        <v>16988657.673333336</v>
      </c>
      <c r="E35" s="16">
        <v>15484606.073333332</v>
      </c>
      <c r="F35" s="16">
        <v>20214893.21888889</v>
      </c>
      <c r="G35" s="16">
        <v>2316455.900803423</v>
      </c>
      <c r="H35" s="8">
        <f t="shared" si="0"/>
        <v>27164260.92129916</v>
      </c>
      <c r="I35" s="9" t="str">
        <f t="shared" si="1"/>
        <v>&lt;DL</v>
      </c>
      <c r="J35" s="9" t="str">
        <f t="shared" si="2"/>
        <v>&lt;DL</v>
      </c>
      <c r="K35" s="9" t="str">
        <f t="shared" si="3"/>
        <v>&lt;DL</v>
      </c>
      <c r="L35" s="10"/>
      <c r="M35" s="44"/>
      <c r="N35" s="44"/>
      <c r="P35" s="43"/>
      <c r="Q35" s="39"/>
      <c r="R35" s="39"/>
      <c r="S35" s="39"/>
      <c r="T35" s="39"/>
      <c r="U35" s="39"/>
      <c r="V35" s="39"/>
      <c r="W35" s="39"/>
      <c r="X35" s="39"/>
      <c r="Y35" s="45"/>
      <c r="Z35" s="45"/>
      <c r="AB35" s="25"/>
      <c r="AC35" s="27"/>
      <c r="AD35" s="27"/>
      <c r="AE35" s="25"/>
      <c r="AF35" s="27"/>
      <c r="AG35" s="27"/>
      <c r="AH35" s="25"/>
      <c r="AI35" s="27"/>
      <c r="AJ35" s="27"/>
    </row>
    <row r="36" spans="2:36" ht="12.5" x14ac:dyDescent="0.25">
      <c r="B36" s="22">
        <v>38</v>
      </c>
      <c r="C36" s="17" t="s">
        <v>14</v>
      </c>
      <c r="D36" s="17" t="s">
        <v>14</v>
      </c>
      <c r="E36" s="17" t="s">
        <v>14</v>
      </c>
      <c r="F36" s="17" t="s">
        <v>14</v>
      </c>
      <c r="G36" s="17" t="s">
        <v>14</v>
      </c>
      <c r="H36" s="17" t="s">
        <v>14</v>
      </c>
      <c r="I36" s="9" t="str">
        <f t="shared" si="1"/>
        <v>&lt;DL</v>
      </c>
      <c r="J36" s="9" t="str">
        <f t="shared" si="2"/>
        <v>&lt;DL</v>
      </c>
      <c r="K36" s="9" t="str">
        <f t="shared" si="3"/>
        <v>&lt;DL</v>
      </c>
      <c r="L36" s="10" t="s">
        <v>12</v>
      </c>
      <c r="M36" s="44"/>
      <c r="N36" s="44"/>
      <c r="P36" s="43"/>
      <c r="Q36" s="39"/>
      <c r="R36" s="39"/>
      <c r="S36" s="45"/>
      <c r="T36" s="45"/>
      <c r="U36" s="39"/>
      <c r="V36" s="39"/>
      <c r="W36" s="39"/>
      <c r="X36" s="39"/>
      <c r="Y36" s="39"/>
      <c r="Z36" s="39"/>
      <c r="AB36" s="25"/>
      <c r="AC36" s="27"/>
      <c r="AD36" s="27"/>
      <c r="AE36" s="25"/>
      <c r="AF36" s="27"/>
      <c r="AG36" s="27"/>
      <c r="AH36" s="25"/>
      <c r="AI36" s="27"/>
      <c r="AJ36" s="27"/>
    </row>
    <row r="37" spans="2:36" ht="12.5" x14ac:dyDescent="0.25">
      <c r="B37" s="22">
        <v>39</v>
      </c>
      <c r="C37" s="16">
        <v>6442911.5166666666</v>
      </c>
      <c r="D37" s="16">
        <v>7326103.8966666674</v>
      </c>
      <c r="E37" s="16">
        <v>5188852.5033333329</v>
      </c>
      <c r="F37" s="16">
        <v>4248620.3355555553</v>
      </c>
      <c r="G37" s="16">
        <v>506388.80950048385</v>
      </c>
      <c r="H37" s="8">
        <f t="shared" si="0"/>
        <v>5767786.7640570067</v>
      </c>
      <c r="I37" s="9">
        <f t="shared" si="1"/>
        <v>675124.75260965992</v>
      </c>
      <c r="J37" s="9">
        <f t="shared" si="2"/>
        <v>1558317.1326096607</v>
      </c>
      <c r="K37" s="9" t="str">
        <f t="shared" si="3"/>
        <v>&lt;DL</v>
      </c>
      <c r="L37" s="10" t="s">
        <v>10</v>
      </c>
      <c r="M37" s="44"/>
      <c r="N37" s="44"/>
      <c r="P37" s="43"/>
      <c r="Q37" s="39"/>
      <c r="R37" s="39"/>
      <c r="S37" s="39"/>
      <c r="T37" s="39"/>
      <c r="U37" s="39"/>
      <c r="V37" s="45"/>
      <c r="W37" s="45"/>
      <c r="X37" s="39"/>
      <c r="Y37" s="39"/>
      <c r="Z37" s="39"/>
      <c r="AB37" s="25"/>
      <c r="AC37" s="27"/>
      <c r="AD37" s="27"/>
      <c r="AE37" s="25"/>
      <c r="AF37" s="27"/>
      <c r="AG37" s="27"/>
      <c r="AH37" s="25"/>
      <c r="AI37" s="27"/>
      <c r="AJ37" s="27"/>
    </row>
    <row r="38" spans="2:36" ht="12.5" x14ac:dyDescent="0.25">
      <c r="B38" s="22">
        <v>40</v>
      </c>
      <c r="C38" s="17" t="s">
        <v>14</v>
      </c>
      <c r="D38" s="17" t="s">
        <v>14</v>
      </c>
      <c r="E38" s="17" t="s">
        <v>14</v>
      </c>
      <c r="F38" s="17" t="s">
        <v>14</v>
      </c>
      <c r="G38" s="17" t="s">
        <v>14</v>
      </c>
      <c r="H38" s="17" t="s">
        <v>14</v>
      </c>
      <c r="I38" s="9" t="str">
        <f t="shared" si="1"/>
        <v>&lt;DL</v>
      </c>
      <c r="J38" s="9" t="str">
        <f t="shared" si="2"/>
        <v>&lt;DL</v>
      </c>
      <c r="K38" s="9" t="str">
        <f t="shared" si="3"/>
        <v>&lt;DL</v>
      </c>
      <c r="L38" s="10" t="s">
        <v>12</v>
      </c>
      <c r="M38" s="44"/>
      <c r="N38" s="44"/>
      <c r="P38" s="43"/>
      <c r="Q38" s="39"/>
      <c r="R38" s="39"/>
      <c r="S38" s="45"/>
      <c r="T38" s="45"/>
      <c r="U38" s="39"/>
      <c r="V38" s="45"/>
      <c r="W38" s="45"/>
      <c r="X38" s="39"/>
      <c r="Y38" s="45"/>
      <c r="Z38" s="45"/>
      <c r="AB38" s="25"/>
      <c r="AC38" s="27"/>
      <c r="AD38" s="27"/>
      <c r="AE38" s="25"/>
      <c r="AF38" s="27"/>
      <c r="AG38" s="27"/>
      <c r="AH38" s="25"/>
      <c r="AI38" s="27"/>
      <c r="AJ38" s="27"/>
    </row>
    <row r="39" spans="2:36" ht="12.5" x14ac:dyDescent="0.25">
      <c r="B39" s="22">
        <v>41</v>
      </c>
      <c r="C39" s="17" t="s">
        <v>14</v>
      </c>
      <c r="D39" s="17" t="s">
        <v>14</v>
      </c>
      <c r="E39" s="17" t="s">
        <v>14</v>
      </c>
      <c r="F39" s="17" t="s">
        <v>14</v>
      </c>
      <c r="G39" s="17" t="s">
        <v>14</v>
      </c>
      <c r="H39" s="17" t="s">
        <v>14</v>
      </c>
      <c r="I39" s="9" t="str">
        <f t="shared" si="1"/>
        <v>&lt;DL</v>
      </c>
      <c r="J39" s="9" t="str">
        <f t="shared" si="2"/>
        <v>&lt;DL</v>
      </c>
      <c r="K39" s="9" t="str">
        <f t="shared" si="3"/>
        <v>&lt;DL</v>
      </c>
      <c r="L39" s="10" t="s">
        <v>12</v>
      </c>
      <c r="M39" s="44"/>
      <c r="N39" s="44"/>
      <c r="P39" s="43"/>
      <c r="Q39" s="39"/>
      <c r="R39" s="39"/>
      <c r="S39" s="39"/>
      <c r="T39" s="39"/>
      <c r="U39" s="39"/>
      <c r="V39" s="45"/>
      <c r="W39" s="45"/>
      <c r="X39" s="39"/>
      <c r="Y39" s="39"/>
      <c r="Z39" s="39"/>
      <c r="AB39" s="25"/>
      <c r="AC39" s="27"/>
      <c r="AD39" s="27"/>
      <c r="AE39" s="25"/>
      <c r="AF39" s="27"/>
      <c r="AG39" s="27"/>
      <c r="AH39" s="25"/>
      <c r="AI39" s="27"/>
      <c r="AJ39" s="27"/>
    </row>
    <row r="40" spans="2:36" ht="12.5" x14ac:dyDescent="0.25">
      <c r="B40" s="22">
        <v>42</v>
      </c>
      <c r="C40" s="16">
        <v>1250964.2266666666</v>
      </c>
      <c r="D40" s="16">
        <v>1188686.43</v>
      </c>
      <c r="E40" s="16">
        <v>1084950.1466666667</v>
      </c>
      <c r="F40" s="16">
        <v>909883.32222222222</v>
      </c>
      <c r="G40" s="16">
        <v>134973.2755928988</v>
      </c>
      <c r="H40" s="8">
        <f t="shared" si="0"/>
        <v>1314803.1490009185</v>
      </c>
      <c r="I40" s="9" t="str">
        <f t="shared" si="1"/>
        <v>&lt;DL</v>
      </c>
      <c r="J40" s="9" t="str">
        <f t="shared" si="2"/>
        <v>&lt;DL</v>
      </c>
      <c r="K40" s="9" t="str">
        <f t="shared" si="3"/>
        <v>&lt;DL</v>
      </c>
      <c r="L40" s="10"/>
      <c r="M40" s="44"/>
      <c r="N40" s="44"/>
      <c r="O40" s="29"/>
      <c r="P40" s="43"/>
      <c r="Q40" s="39"/>
      <c r="R40" s="39"/>
      <c r="S40" s="39"/>
      <c r="T40" s="39"/>
      <c r="U40" s="39"/>
      <c r="V40" s="39"/>
      <c r="W40" s="39"/>
      <c r="X40" s="39"/>
      <c r="Y40" s="45"/>
      <c r="Z40" s="45"/>
      <c r="AB40" s="25"/>
      <c r="AC40" s="27"/>
      <c r="AD40" s="27"/>
      <c r="AE40" s="25"/>
      <c r="AF40" s="27"/>
      <c r="AG40" s="27"/>
      <c r="AH40" s="25"/>
      <c r="AI40" s="27"/>
      <c r="AJ40" s="27"/>
    </row>
    <row r="41" spans="2:36" ht="12.75" customHeight="1" x14ac:dyDescent="0.25">
      <c r="B41" s="22">
        <v>43</v>
      </c>
      <c r="C41" s="16">
        <v>92966.156666666662</v>
      </c>
      <c r="D41" s="16">
        <v>76135.520000000004</v>
      </c>
      <c r="E41" s="16">
        <v>63605.773333333338</v>
      </c>
      <c r="F41" s="16">
        <v>2171.2522222222219</v>
      </c>
      <c r="G41" s="16">
        <v>244.64147975111425</v>
      </c>
      <c r="H41" s="8">
        <f t="shared" si="0"/>
        <v>2905.1766614755647</v>
      </c>
      <c r="I41" s="9">
        <f t="shared" si="1"/>
        <v>90060.980005191101</v>
      </c>
      <c r="J41" s="9">
        <f t="shared" si="2"/>
        <v>73230.343338524443</v>
      </c>
      <c r="K41" s="9">
        <f t="shared" si="3"/>
        <v>60700.596671857777</v>
      </c>
      <c r="L41" s="10" t="s">
        <v>10</v>
      </c>
      <c r="M41" s="44"/>
      <c r="N41" s="44"/>
      <c r="O41" s="29"/>
      <c r="P41" s="43"/>
      <c r="Q41" s="39"/>
      <c r="R41" s="39"/>
      <c r="S41" s="39"/>
      <c r="T41" s="39"/>
      <c r="U41" s="39"/>
      <c r="V41" s="39"/>
      <c r="W41" s="39"/>
      <c r="X41" s="39"/>
      <c r="Y41" s="45"/>
      <c r="Z41" s="45"/>
      <c r="AB41" s="25"/>
      <c r="AC41" s="27"/>
      <c r="AD41" s="27"/>
      <c r="AE41" s="25"/>
      <c r="AF41" s="27"/>
      <c r="AG41" s="27"/>
      <c r="AH41" s="25"/>
      <c r="AI41" s="27"/>
      <c r="AJ41" s="27"/>
    </row>
    <row r="42" spans="2:36" ht="12.5" x14ac:dyDescent="0.25">
      <c r="B42" s="22">
        <v>44</v>
      </c>
      <c r="C42" s="16">
        <v>1787049.89</v>
      </c>
      <c r="D42" s="16">
        <v>1446974.2400000002</v>
      </c>
      <c r="E42" s="16">
        <v>1235095.9266666668</v>
      </c>
      <c r="F42" s="16">
        <v>102958.22555555556</v>
      </c>
      <c r="G42" s="16">
        <v>24724.527641287994</v>
      </c>
      <c r="H42" s="8">
        <f t="shared" si="0"/>
        <v>177131.80847941956</v>
      </c>
      <c r="I42" s="9">
        <f t="shared" si="1"/>
        <v>1609918.0815205802</v>
      </c>
      <c r="J42" s="9">
        <f t="shared" si="2"/>
        <v>1269842.4315205808</v>
      </c>
      <c r="K42" s="9">
        <f t="shared" si="3"/>
        <v>1057964.1181872473</v>
      </c>
      <c r="L42" s="10" t="s">
        <v>10</v>
      </c>
      <c r="M42" s="44"/>
      <c r="N42" s="44"/>
      <c r="P42" s="43"/>
      <c r="Q42" s="39"/>
      <c r="R42" s="39"/>
      <c r="S42" s="39"/>
      <c r="T42" s="39"/>
      <c r="U42" s="39"/>
      <c r="V42" s="39"/>
      <c r="W42" s="39"/>
      <c r="X42" s="39"/>
      <c r="Y42" s="45"/>
      <c r="Z42" s="45"/>
      <c r="AB42" s="25"/>
      <c r="AC42" s="27"/>
      <c r="AD42" s="27"/>
      <c r="AE42" s="25"/>
      <c r="AF42" s="27"/>
      <c r="AG42" s="27"/>
      <c r="AH42" s="25"/>
      <c r="AI42" s="27"/>
      <c r="AJ42" s="27"/>
    </row>
    <row r="43" spans="2:36" ht="12.5" x14ac:dyDescent="0.25">
      <c r="B43" s="22">
        <v>45</v>
      </c>
      <c r="C43" s="16">
        <v>50386.433333333327</v>
      </c>
      <c r="D43" s="16">
        <v>19031.00333333333</v>
      </c>
      <c r="E43" s="16">
        <v>14578.553333333335</v>
      </c>
      <c r="F43" s="16">
        <v>16948.928888888888</v>
      </c>
      <c r="G43" s="16">
        <v>5813.402581994229</v>
      </c>
      <c r="H43" s="8">
        <f t="shared" si="0"/>
        <v>34389.136634871575</v>
      </c>
      <c r="I43" s="9">
        <f t="shared" si="1"/>
        <v>15997.296698461752</v>
      </c>
      <c r="J43" s="9" t="str">
        <f t="shared" si="2"/>
        <v>&lt;DL</v>
      </c>
      <c r="K43" s="9" t="str">
        <f t="shared" si="3"/>
        <v>&lt;DL</v>
      </c>
      <c r="L43" s="10"/>
      <c r="M43" s="44"/>
      <c r="N43" s="44"/>
      <c r="P43" s="43"/>
      <c r="Q43" s="39"/>
      <c r="R43" s="39"/>
      <c r="S43" s="45"/>
      <c r="T43" s="45"/>
      <c r="U43" s="39"/>
      <c r="V43" s="39"/>
      <c r="W43" s="39"/>
      <c r="X43" s="39"/>
      <c r="Y43" s="39"/>
      <c r="Z43" s="39"/>
      <c r="AB43" s="25"/>
      <c r="AC43" s="27"/>
      <c r="AD43" s="27"/>
      <c r="AE43" s="25"/>
      <c r="AF43" s="27"/>
      <c r="AG43" s="27"/>
      <c r="AH43" s="25"/>
      <c r="AI43" s="27"/>
      <c r="AJ43" s="27"/>
    </row>
    <row r="44" spans="2:36" ht="22" x14ac:dyDescent="0.25">
      <c r="B44" s="22">
        <v>46</v>
      </c>
      <c r="C44" s="16">
        <v>37790.206666666665</v>
      </c>
      <c r="D44" s="16">
        <v>170565.21</v>
      </c>
      <c r="E44" s="16">
        <v>51735.993333333339</v>
      </c>
      <c r="F44" s="16">
        <v>16191.315555555557</v>
      </c>
      <c r="G44" s="16">
        <v>3294.6294950289553</v>
      </c>
      <c r="H44" s="8">
        <f t="shared" si="0"/>
        <v>26075.20404064242</v>
      </c>
      <c r="I44" s="9">
        <f t="shared" si="1"/>
        <v>11715.002626024245</v>
      </c>
      <c r="J44" s="9">
        <f t="shared" si="2"/>
        <v>144490.00595935757</v>
      </c>
      <c r="K44" s="9">
        <f t="shared" si="3"/>
        <v>25660.789292690919</v>
      </c>
      <c r="L44" s="23" t="s">
        <v>230</v>
      </c>
      <c r="M44" s="44"/>
      <c r="N44" s="44"/>
      <c r="P44" s="43"/>
      <c r="Q44" s="39"/>
      <c r="R44" s="39"/>
      <c r="S44" s="39"/>
      <c r="T44" s="39"/>
      <c r="U44" s="39"/>
      <c r="V44" s="45"/>
      <c r="W44" s="45"/>
      <c r="X44" s="39"/>
      <c r="Y44" s="45"/>
      <c r="Z44" s="45"/>
      <c r="AB44" s="25"/>
      <c r="AC44" s="27"/>
      <c r="AD44" s="27"/>
      <c r="AE44" s="25"/>
      <c r="AF44" s="27"/>
      <c r="AG44" s="27"/>
      <c r="AH44" s="25"/>
      <c r="AI44" s="27"/>
      <c r="AJ44" s="27"/>
    </row>
    <row r="45" spans="2:36" ht="12.5" x14ac:dyDescent="0.25">
      <c r="B45" s="22">
        <v>47</v>
      </c>
      <c r="C45" s="16">
        <v>22211.863333333331</v>
      </c>
      <c r="D45" s="16">
        <v>152697.82333333333</v>
      </c>
      <c r="E45" s="16">
        <v>34148.85</v>
      </c>
      <c r="F45" s="16">
        <v>2204.6711111111113</v>
      </c>
      <c r="G45" s="16">
        <v>1825.4348300316262</v>
      </c>
      <c r="H45" s="8">
        <f t="shared" si="0"/>
        <v>7680.9756012059897</v>
      </c>
      <c r="I45" s="9">
        <f t="shared" si="1"/>
        <v>14530.887732127341</v>
      </c>
      <c r="J45" s="9">
        <f t="shared" si="2"/>
        <v>145016.84773212735</v>
      </c>
      <c r="K45" s="9">
        <f t="shared" si="3"/>
        <v>26467.874398794011</v>
      </c>
      <c r="L45" s="10" t="s">
        <v>40</v>
      </c>
      <c r="M45" s="44"/>
      <c r="N45" s="44"/>
      <c r="P45" s="43"/>
      <c r="Q45" s="39"/>
      <c r="R45" s="39"/>
      <c r="S45" s="39"/>
      <c r="T45" s="39"/>
      <c r="U45" s="39"/>
      <c r="V45" s="45"/>
      <c r="W45" s="45"/>
      <c r="X45" s="39"/>
      <c r="Y45" s="39"/>
      <c r="Z45" s="39"/>
      <c r="AB45" s="25"/>
      <c r="AC45" s="27"/>
      <c r="AD45" s="27"/>
      <c r="AE45" s="25"/>
      <c r="AF45" s="27"/>
      <c r="AG45" s="27"/>
      <c r="AH45" s="25"/>
      <c r="AI45" s="27"/>
      <c r="AJ45" s="27"/>
    </row>
    <row r="46" spans="2:36" ht="12.5" x14ac:dyDescent="0.25">
      <c r="B46" s="22">
        <v>48</v>
      </c>
      <c r="C46" s="16">
        <v>362059.8133333333</v>
      </c>
      <c r="D46" s="16">
        <v>1935528.04</v>
      </c>
      <c r="E46" s="16">
        <v>449890.6966666666</v>
      </c>
      <c r="F46" s="16">
        <v>4432.9688888888886</v>
      </c>
      <c r="G46" s="16">
        <v>1852.6906933860457</v>
      </c>
      <c r="H46" s="8">
        <f t="shared" si="0"/>
        <v>9991.040969047026</v>
      </c>
      <c r="I46" s="9">
        <f t="shared" si="1"/>
        <v>352068.77236428624</v>
      </c>
      <c r="J46" s="9">
        <f t="shared" si="2"/>
        <v>1925536.999030953</v>
      </c>
      <c r="K46" s="9">
        <f t="shared" si="3"/>
        <v>439899.65569761954</v>
      </c>
      <c r="L46" s="10" t="s">
        <v>40</v>
      </c>
      <c r="M46" s="44"/>
      <c r="N46" s="44"/>
      <c r="P46" s="43"/>
      <c r="Q46" s="39"/>
      <c r="R46" s="39"/>
      <c r="S46" s="39"/>
      <c r="T46" s="39"/>
      <c r="U46" s="39"/>
      <c r="V46" s="45"/>
      <c r="W46" s="45"/>
      <c r="X46" s="39"/>
      <c r="Y46" s="45"/>
      <c r="Z46" s="45"/>
      <c r="AB46" s="25"/>
      <c r="AC46" s="27"/>
      <c r="AD46" s="27"/>
      <c r="AE46" s="25"/>
      <c r="AF46" s="27"/>
      <c r="AG46" s="27"/>
      <c r="AH46" s="25"/>
      <c r="AI46" s="27"/>
      <c r="AJ46" s="27"/>
    </row>
    <row r="47" spans="2:36" ht="12.5" x14ac:dyDescent="0.25">
      <c r="B47" s="22">
        <v>49</v>
      </c>
      <c r="C47" s="16">
        <v>17003.87</v>
      </c>
      <c r="D47" s="16">
        <v>122939.85</v>
      </c>
      <c r="E47" s="16">
        <v>28635.873333333333</v>
      </c>
      <c r="F47" s="16">
        <v>996.67111111111114</v>
      </c>
      <c r="G47" s="16">
        <v>462.64568617575668</v>
      </c>
      <c r="H47" s="8">
        <f t="shared" si="0"/>
        <v>2384.6081696383812</v>
      </c>
      <c r="I47" s="9">
        <f t="shared" si="1"/>
        <v>14619.261830361618</v>
      </c>
      <c r="J47" s="9">
        <f t="shared" si="2"/>
        <v>120555.24183036163</v>
      </c>
      <c r="K47" s="9">
        <f t="shared" si="3"/>
        <v>26251.265163694952</v>
      </c>
      <c r="L47" s="10" t="s">
        <v>40</v>
      </c>
      <c r="M47" s="44"/>
      <c r="N47" s="44"/>
      <c r="P47" s="43"/>
      <c r="Q47" s="39"/>
      <c r="R47" s="39"/>
      <c r="S47" s="39"/>
      <c r="T47" s="39"/>
      <c r="U47" s="39"/>
      <c r="V47" s="45"/>
      <c r="W47" s="45"/>
      <c r="X47" s="39"/>
      <c r="Y47" s="39"/>
      <c r="Z47" s="39"/>
      <c r="AB47" s="25"/>
      <c r="AC47" s="27"/>
      <c r="AD47" s="27"/>
      <c r="AE47" s="25"/>
      <c r="AF47" s="27"/>
      <c r="AG47" s="27"/>
      <c r="AH47" s="25"/>
      <c r="AI47" s="27"/>
      <c r="AJ47" s="27"/>
    </row>
    <row r="48" spans="2:36" ht="12.5" x14ac:dyDescent="0.25">
      <c r="B48" s="22">
        <v>50</v>
      </c>
      <c r="C48" s="16">
        <v>29478.606666666663</v>
      </c>
      <c r="D48" s="16">
        <v>136110.56</v>
      </c>
      <c r="E48" s="16">
        <v>37247.103333333333</v>
      </c>
      <c r="F48" s="16">
        <v>1860.4744444444443</v>
      </c>
      <c r="G48" s="16">
        <v>311.80543086164391</v>
      </c>
      <c r="H48" s="8">
        <f t="shared" si="0"/>
        <v>2795.8907370293759</v>
      </c>
      <c r="I48" s="9">
        <f t="shared" si="1"/>
        <v>26682.715929637288</v>
      </c>
      <c r="J48" s="9">
        <f t="shared" si="2"/>
        <v>133314.66926297062</v>
      </c>
      <c r="K48" s="9">
        <f t="shared" si="3"/>
        <v>34451.212596303958</v>
      </c>
      <c r="L48" s="10" t="s">
        <v>40</v>
      </c>
      <c r="M48" s="44"/>
      <c r="N48" s="44"/>
      <c r="P48" s="43"/>
      <c r="Q48" s="39"/>
      <c r="R48" s="39"/>
      <c r="S48" s="45"/>
      <c r="T48" s="45"/>
      <c r="U48" s="39"/>
      <c r="V48" s="45"/>
      <c r="W48" s="45"/>
      <c r="X48" s="39"/>
      <c r="Y48" s="45"/>
      <c r="Z48" s="45"/>
      <c r="AB48" s="25"/>
      <c r="AC48" s="27"/>
      <c r="AD48" s="27"/>
      <c r="AE48" s="25"/>
      <c r="AF48" s="27"/>
      <c r="AG48" s="27"/>
      <c r="AH48" s="25"/>
      <c r="AI48" s="27"/>
      <c r="AJ48" s="27"/>
    </row>
    <row r="49" spans="2:36" ht="12.5" x14ac:dyDescent="0.25">
      <c r="B49" s="22">
        <v>51</v>
      </c>
      <c r="C49" s="16">
        <v>4379.9000000000005</v>
      </c>
      <c r="D49" s="16">
        <v>21321.873333333333</v>
      </c>
      <c r="E49" s="16">
        <v>12887.693333333335</v>
      </c>
      <c r="F49" s="16">
        <v>1233.8444444444444</v>
      </c>
      <c r="G49" s="16">
        <v>1432.7204067217851</v>
      </c>
      <c r="H49" s="8">
        <f t="shared" si="0"/>
        <v>5532.0056646098001</v>
      </c>
      <c r="I49" s="9" t="str">
        <f t="shared" si="1"/>
        <v>&lt;DL</v>
      </c>
      <c r="J49" s="9">
        <f t="shared" si="2"/>
        <v>15789.867668723533</v>
      </c>
      <c r="K49" s="9">
        <f t="shared" si="3"/>
        <v>7355.6876687235344</v>
      </c>
      <c r="L49" s="12" t="s">
        <v>142</v>
      </c>
      <c r="M49" s="44"/>
      <c r="N49" s="44"/>
      <c r="P49" s="43"/>
      <c r="Q49" s="39"/>
      <c r="R49" s="39"/>
      <c r="S49" s="39"/>
      <c r="T49" s="39"/>
      <c r="U49" s="39"/>
      <c r="V49" s="39"/>
      <c r="W49" s="39"/>
      <c r="X49" s="39"/>
      <c r="Y49" s="45"/>
      <c r="Z49" s="45"/>
      <c r="AB49" s="25"/>
      <c r="AC49" s="27"/>
      <c r="AD49" s="27"/>
      <c r="AE49" s="25"/>
      <c r="AF49" s="27"/>
      <c r="AG49" s="27"/>
      <c r="AH49" s="25"/>
      <c r="AI49" s="27"/>
      <c r="AJ49" s="27"/>
    </row>
    <row r="50" spans="2:36" ht="12.5" x14ac:dyDescent="0.25">
      <c r="B50" s="22">
        <v>52</v>
      </c>
      <c r="C50" s="16">
        <v>226021.48333333331</v>
      </c>
      <c r="D50" s="16">
        <v>268626.84666666662</v>
      </c>
      <c r="E50" s="16">
        <v>204467.63</v>
      </c>
      <c r="F50" s="16">
        <v>16492.154444444444</v>
      </c>
      <c r="G50" s="16">
        <v>2700.7752784963463</v>
      </c>
      <c r="H50" s="8">
        <f t="shared" si="0"/>
        <v>24594.480279933483</v>
      </c>
      <c r="I50" s="9">
        <f t="shared" si="1"/>
        <v>201427.00305339982</v>
      </c>
      <c r="J50" s="9">
        <f t="shared" si="2"/>
        <v>244032.36638673313</v>
      </c>
      <c r="K50" s="9">
        <f t="shared" si="3"/>
        <v>179873.14972006652</v>
      </c>
      <c r="L50" s="10" t="s">
        <v>10</v>
      </c>
      <c r="M50" s="44"/>
      <c r="N50" s="44"/>
      <c r="P50" s="43"/>
      <c r="Q50" s="39"/>
      <c r="R50" s="39"/>
      <c r="S50" s="45"/>
      <c r="T50" s="45"/>
      <c r="U50" s="39"/>
      <c r="V50" s="39"/>
      <c r="W50" s="39"/>
      <c r="X50" s="39"/>
      <c r="Y50" s="39"/>
      <c r="Z50" s="39"/>
      <c r="AB50" s="25"/>
      <c r="AC50" s="27"/>
      <c r="AD50" s="27"/>
      <c r="AE50" s="25"/>
      <c r="AF50" s="27"/>
      <c r="AG50" s="27"/>
      <c r="AH50" s="25"/>
      <c r="AI50" s="27"/>
      <c r="AJ50" s="27"/>
    </row>
    <row r="51" spans="2:36" ht="12.5" x14ac:dyDescent="0.25">
      <c r="B51" s="22">
        <v>53</v>
      </c>
      <c r="C51" s="16">
        <v>22958.633333333331</v>
      </c>
      <c r="D51" s="16">
        <v>29493.826666666664</v>
      </c>
      <c r="E51" s="16">
        <v>23046.49</v>
      </c>
      <c r="F51" s="16">
        <v>855.88333333333321</v>
      </c>
      <c r="G51" s="16">
        <v>578.55495588386248</v>
      </c>
      <c r="H51" s="8">
        <f t="shared" si="0"/>
        <v>2591.5482009849206</v>
      </c>
      <c r="I51" s="9">
        <f t="shared" si="1"/>
        <v>20367.085132348409</v>
      </c>
      <c r="J51" s="9">
        <f t="shared" si="2"/>
        <v>26902.278465681742</v>
      </c>
      <c r="K51" s="9">
        <f t="shared" si="3"/>
        <v>20454.94179901508</v>
      </c>
      <c r="L51" s="10" t="s">
        <v>10</v>
      </c>
      <c r="M51" s="44"/>
      <c r="N51" s="44"/>
      <c r="P51" s="43"/>
      <c r="Q51" s="39"/>
      <c r="R51" s="39"/>
      <c r="S51" s="45"/>
      <c r="T51" s="45"/>
      <c r="U51" s="39"/>
      <c r="V51" s="39"/>
      <c r="W51" s="39"/>
      <c r="X51" s="39"/>
      <c r="Y51" s="39"/>
      <c r="Z51" s="39"/>
      <c r="AB51" s="25"/>
      <c r="AC51" s="27"/>
      <c r="AD51" s="27"/>
      <c r="AE51" s="25"/>
      <c r="AF51" s="27"/>
      <c r="AG51" s="27"/>
      <c r="AH51" s="25"/>
      <c r="AI51" s="27"/>
      <c r="AJ51" s="27"/>
    </row>
    <row r="52" spans="2:36" ht="22" x14ac:dyDescent="0.25">
      <c r="B52" s="22">
        <v>54</v>
      </c>
      <c r="C52" s="16">
        <v>683045.94666666666</v>
      </c>
      <c r="D52" s="16">
        <v>1386899.38</v>
      </c>
      <c r="E52" s="16">
        <v>1231737.72</v>
      </c>
      <c r="F52" s="16">
        <v>413153.7888888889</v>
      </c>
      <c r="G52" s="16">
        <v>29622.335235898609</v>
      </c>
      <c r="H52" s="8">
        <f t="shared" si="0"/>
        <v>502020.79459658475</v>
      </c>
      <c r="I52" s="9">
        <f t="shared" si="1"/>
        <v>181025.15207008191</v>
      </c>
      <c r="J52" s="9">
        <f t="shared" si="2"/>
        <v>884878.58540341514</v>
      </c>
      <c r="K52" s="9">
        <f t="shared" si="3"/>
        <v>729716.92540341523</v>
      </c>
      <c r="L52" s="12" t="s">
        <v>256</v>
      </c>
      <c r="M52" s="44"/>
      <c r="N52" s="44"/>
      <c r="P52" s="43"/>
      <c r="Q52" s="39"/>
      <c r="R52" s="39"/>
      <c r="S52" s="45"/>
      <c r="T52" s="45"/>
      <c r="U52" s="39"/>
      <c r="V52" s="39"/>
      <c r="W52" s="39"/>
      <c r="X52" s="39"/>
      <c r="Y52" s="45"/>
      <c r="Z52" s="45"/>
      <c r="AB52" s="25"/>
      <c r="AC52" s="27"/>
      <c r="AD52" s="27"/>
      <c r="AE52" s="25"/>
      <c r="AF52" s="27"/>
      <c r="AG52" s="27"/>
      <c r="AH52" s="25"/>
      <c r="AI52" s="27"/>
      <c r="AJ52" s="27"/>
    </row>
    <row r="53" spans="2:36" ht="12.5" x14ac:dyDescent="0.25">
      <c r="B53" s="22">
        <v>55</v>
      </c>
      <c r="C53" s="16">
        <v>72102.210000000006</v>
      </c>
      <c r="D53" s="16">
        <v>214856.83666666667</v>
      </c>
      <c r="E53" s="16">
        <v>242990.44666666668</v>
      </c>
      <c r="F53" s="16">
        <v>10017.943333333335</v>
      </c>
      <c r="G53" s="16">
        <v>2193.6819729800782</v>
      </c>
      <c r="H53" s="8">
        <f t="shared" si="0"/>
        <v>16598.989252273568</v>
      </c>
      <c r="I53" s="9">
        <f t="shared" si="1"/>
        <v>55503.220747726438</v>
      </c>
      <c r="J53" s="9">
        <f t="shared" si="2"/>
        <v>198257.84741439309</v>
      </c>
      <c r="K53" s="9">
        <f t="shared" si="3"/>
        <v>226391.45741439311</v>
      </c>
      <c r="L53" s="12" t="s">
        <v>44</v>
      </c>
      <c r="M53" s="44"/>
      <c r="N53" s="44"/>
      <c r="P53" s="43"/>
      <c r="Q53" s="39"/>
      <c r="R53" s="39"/>
      <c r="S53" s="39"/>
      <c r="T53" s="39"/>
      <c r="U53" s="39"/>
      <c r="V53" s="45"/>
      <c r="W53" s="45"/>
      <c r="X53" s="39"/>
      <c r="Y53" s="39"/>
      <c r="Z53" s="39"/>
      <c r="AB53" s="25"/>
      <c r="AC53" s="27"/>
      <c r="AD53" s="27"/>
      <c r="AE53" s="25"/>
      <c r="AF53" s="27"/>
      <c r="AG53" s="27"/>
      <c r="AH53" s="25"/>
      <c r="AI53" s="27"/>
      <c r="AJ53" s="27"/>
    </row>
    <row r="54" spans="2:36" ht="22" x14ac:dyDescent="0.25">
      <c r="B54" s="22">
        <v>56</v>
      </c>
      <c r="C54" s="16">
        <v>6596536.7800000003</v>
      </c>
      <c r="D54" s="16">
        <v>17908441.026666667</v>
      </c>
      <c r="E54" s="16">
        <v>12122759.906666666</v>
      </c>
      <c r="F54" s="16">
        <v>4848601.8866666667</v>
      </c>
      <c r="G54" s="16">
        <v>613909.23669434455</v>
      </c>
      <c r="H54" s="8">
        <f t="shared" si="0"/>
        <v>6690329.5967497006</v>
      </c>
      <c r="I54" s="9" t="str">
        <f t="shared" si="1"/>
        <v>&lt;DL</v>
      </c>
      <c r="J54" s="9">
        <f t="shared" si="2"/>
        <v>11218111.429916967</v>
      </c>
      <c r="K54" s="9">
        <f t="shared" si="3"/>
        <v>5432430.3099169657</v>
      </c>
      <c r="L54" s="12" t="s">
        <v>257</v>
      </c>
      <c r="M54" s="44"/>
      <c r="N54" s="44"/>
      <c r="P54" s="43"/>
      <c r="Q54" s="39"/>
      <c r="R54" s="39"/>
      <c r="S54" s="39"/>
      <c r="T54" s="39"/>
      <c r="U54" s="39"/>
      <c r="V54" s="39"/>
      <c r="W54" s="39"/>
      <c r="X54" s="39"/>
      <c r="Y54" s="45"/>
      <c r="Z54" s="45"/>
      <c r="AB54" s="25"/>
      <c r="AC54" s="27"/>
      <c r="AD54" s="27"/>
      <c r="AE54" s="25"/>
      <c r="AF54" s="27"/>
      <c r="AG54" s="27"/>
      <c r="AH54" s="25"/>
      <c r="AI54" s="27"/>
      <c r="AJ54" s="27"/>
    </row>
    <row r="55" spans="2:36" ht="12.5" x14ac:dyDescent="0.25">
      <c r="B55" s="22">
        <v>57</v>
      </c>
      <c r="C55" s="16">
        <v>124177.88333333335</v>
      </c>
      <c r="D55" s="16">
        <v>380062.05666666664</v>
      </c>
      <c r="E55" s="16">
        <v>241430.31999999998</v>
      </c>
      <c r="F55" s="16">
        <v>61294.352222222216</v>
      </c>
      <c r="G55" s="16">
        <v>7768.0483772219986</v>
      </c>
      <c r="H55" s="8">
        <f t="shared" si="0"/>
        <v>84598.497353888204</v>
      </c>
      <c r="I55" s="9">
        <f t="shared" si="1"/>
        <v>39579.385979445142</v>
      </c>
      <c r="J55" s="9">
        <f t="shared" si="2"/>
        <v>295463.55931277841</v>
      </c>
      <c r="K55" s="9">
        <f t="shared" si="3"/>
        <v>156831.82264611177</v>
      </c>
      <c r="L55" s="10" t="s">
        <v>258</v>
      </c>
      <c r="M55" s="44"/>
      <c r="N55" s="44"/>
      <c r="P55" s="43"/>
      <c r="Q55" s="39"/>
      <c r="R55" s="39"/>
      <c r="S55" s="39"/>
      <c r="T55" s="39"/>
      <c r="U55" s="39"/>
      <c r="V55" s="39"/>
      <c r="W55" s="39"/>
      <c r="X55" s="39"/>
      <c r="Y55" s="45"/>
      <c r="Z55" s="45"/>
      <c r="AB55" s="25"/>
      <c r="AC55" s="27"/>
      <c r="AD55" s="27"/>
      <c r="AE55" s="25"/>
      <c r="AF55" s="27"/>
      <c r="AG55" s="27"/>
      <c r="AH55" s="25"/>
      <c r="AI55" s="27"/>
      <c r="AJ55" s="27"/>
    </row>
    <row r="56" spans="2:36" ht="12.5" x14ac:dyDescent="0.25">
      <c r="B56" s="22">
        <v>58</v>
      </c>
      <c r="C56" s="16">
        <v>121225.43</v>
      </c>
      <c r="D56" s="16">
        <v>129804.24666666666</v>
      </c>
      <c r="E56" s="16">
        <v>83096.17333333334</v>
      </c>
      <c r="F56" s="16">
        <v>13184.408888888889</v>
      </c>
      <c r="G56" s="16">
        <v>2115.3420896192692</v>
      </c>
      <c r="H56" s="8">
        <f t="shared" si="0"/>
        <v>19530.435157746695</v>
      </c>
      <c r="I56" s="9">
        <f t="shared" si="1"/>
        <v>101694.99484225331</v>
      </c>
      <c r="J56" s="9">
        <f t="shared" si="2"/>
        <v>110273.81150891996</v>
      </c>
      <c r="K56" s="9">
        <f t="shared" si="3"/>
        <v>63565.738175586645</v>
      </c>
      <c r="L56" s="10" t="s">
        <v>10</v>
      </c>
      <c r="M56" s="44"/>
      <c r="N56" s="44"/>
      <c r="P56" s="43"/>
      <c r="Q56" s="39"/>
      <c r="R56" s="39"/>
      <c r="S56" s="39"/>
      <c r="T56" s="39"/>
      <c r="U56" s="39"/>
      <c r="V56" s="45"/>
      <c r="W56" s="45"/>
      <c r="X56" s="39"/>
      <c r="Y56" s="45"/>
      <c r="Z56" s="45"/>
      <c r="AB56" s="25"/>
      <c r="AC56" s="27"/>
      <c r="AD56" s="27"/>
      <c r="AE56" s="25"/>
      <c r="AF56" s="27"/>
      <c r="AG56" s="27"/>
      <c r="AH56" s="25"/>
      <c r="AI56" s="27"/>
      <c r="AJ56" s="27"/>
    </row>
    <row r="57" spans="2:36" ht="12.5" x14ac:dyDescent="0.25">
      <c r="B57" s="22">
        <v>59</v>
      </c>
      <c r="C57" s="16">
        <v>3568.1933333333332</v>
      </c>
      <c r="D57" s="16">
        <v>145926.41333333333</v>
      </c>
      <c r="E57" s="16">
        <v>16781.633333333335</v>
      </c>
      <c r="F57" s="16">
        <v>411.25111111111113</v>
      </c>
      <c r="G57" s="16">
        <v>184.98896619748641</v>
      </c>
      <c r="H57" s="8">
        <f t="shared" si="0"/>
        <v>966.21800970357026</v>
      </c>
      <c r="I57" s="9">
        <f t="shared" si="1"/>
        <v>2601.9753236297629</v>
      </c>
      <c r="J57" s="9">
        <f t="shared" si="2"/>
        <v>144960.19532362977</v>
      </c>
      <c r="K57" s="9">
        <f t="shared" si="3"/>
        <v>15815.415323629764</v>
      </c>
      <c r="L57" s="12" t="s">
        <v>47</v>
      </c>
      <c r="M57" s="44"/>
      <c r="N57" s="44"/>
      <c r="P57" s="43"/>
      <c r="Q57" s="39"/>
      <c r="R57" s="39"/>
      <c r="S57" s="45"/>
      <c r="T57" s="45"/>
      <c r="U57" s="39"/>
      <c r="V57" s="39"/>
      <c r="W57" s="39"/>
      <c r="X57" s="39"/>
      <c r="Y57" s="39"/>
      <c r="Z57" s="39"/>
      <c r="AB57" s="25"/>
      <c r="AC57" s="27"/>
      <c r="AD57" s="27"/>
      <c r="AE57" s="25"/>
      <c r="AF57" s="27"/>
      <c r="AG57" s="27"/>
      <c r="AH57" s="25"/>
      <c r="AI57" s="27"/>
      <c r="AJ57" s="27"/>
    </row>
    <row r="58" spans="2:36" ht="12.75" customHeight="1" x14ac:dyDescent="0.25">
      <c r="B58" s="22">
        <v>60</v>
      </c>
      <c r="C58" s="16">
        <v>44613.833333333336</v>
      </c>
      <c r="D58" s="16">
        <v>33024.1</v>
      </c>
      <c r="E58" s="16">
        <v>20643.573333333334</v>
      </c>
      <c r="F58" s="16">
        <v>1363.4733333333334</v>
      </c>
      <c r="G58" s="16">
        <v>1090.2738515671699</v>
      </c>
      <c r="H58" s="8">
        <f t="shared" si="0"/>
        <v>4634.2948880348431</v>
      </c>
      <c r="I58" s="9">
        <f t="shared" si="1"/>
        <v>39979.538445298494</v>
      </c>
      <c r="J58" s="9">
        <f t="shared" si="2"/>
        <v>28389.805111965157</v>
      </c>
      <c r="K58" s="9">
        <f t="shared" si="3"/>
        <v>16009.278445298491</v>
      </c>
      <c r="L58" s="10" t="s">
        <v>10</v>
      </c>
      <c r="M58" s="44"/>
      <c r="N58" s="44"/>
      <c r="P58" s="43"/>
      <c r="Q58" s="39"/>
      <c r="R58" s="39"/>
      <c r="S58" s="39"/>
      <c r="T58" s="39"/>
      <c r="U58" s="39"/>
      <c r="V58" s="45"/>
      <c r="W58" s="45"/>
      <c r="X58" s="39"/>
      <c r="Y58" s="39"/>
      <c r="Z58" s="39"/>
      <c r="AB58" s="25"/>
      <c r="AC58" s="27"/>
      <c r="AD58" s="27"/>
      <c r="AE58" s="25"/>
      <c r="AF58" s="27"/>
      <c r="AG58" s="27"/>
      <c r="AH58" s="25"/>
      <c r="AI58" s="27"/>
      <c r="AJ58" s="27"/>
    </row>
    <row r="59" spans="2:36" ht="12.5" x14ac:dyDescent="0.25">
      <c r="B59" s="22">
        <v>61</v>
      </c>
      <c r="C59" s="16">
        <v>2678.9</v>
      </c>
      <c r="D59" s="16">
        <v>2056.3733333333334</v>
      </c>
      <c r="E59" s="16">
        <v>1122.6333333333332</v>
      </c>
      <c r="F59" s="16">
        <v>74.096666666666664</v>
      </c>
      <c r="G59" s="16">
        <v>39.033648020365433</v>
      </c>
      <c r="H59" s="8">
        <f t="shared" si="0"/>
        <v>191.19761072776296</v>
      </c>
      <c r="I59" s="9">
        <f t="shared" si="1"/>
        <v>2487.7023892722373</v>
      </c>
      <c r="J59" s="9">
        <f t="shared" si="2"/>
        <v>1865.1757226055704</v>
      </c>
      <c r="K59" s="9">
        <f t="shared" si="3"/>
        <v>931.43572260557028</v>
      </c>
      <c r="L59" s="10" t="s">
        <v>10</v>
      </c>
      <c r="M59" s="44"/>
      <c r="N59" s="44"/>
      <c r="P59" s="43"/>
      <c r="Q59" s="39"/>
      <c r="R59" s="39"/>
      <c r="S59" s="39"/>
      <c r="T59" s="39"/>
      <c r="U59" s="39"/>
      <c r="V59" s="45"/>
      <c r="W59" s="45"/>
      <c r="X59" s="39"/>
      <c r="Y59" s="39"/>
      <c r="Z59" s="39"/>
      <c r="AB59" s="25"/>
      <c r="AC59" s="47"/>
      <c r="AD59" s="27"/>
      <c r="AE59" s="25"/>
      <c r="AF59" s="27"/>
      <c r="AG59" s="27"/>
      <c r="AH59" s="25"/>
      <c r="AI59" s="27"/>
      <c r="AJ59" s="27"/>
    </row>
    <row r="60" spans="2:36" ht="12.5" x14ac:dyDescent="0.25">
      <c r="B60" s="22">
        <v>62</v>
      </c>
      <c r="C60" s="16">
        <v>8294.0199999999986</v>
      </c>
      <c r="D60" s="16">
        <v>7326.43</v>
      </c>
      <c r="E60" s="16">
        <v>4746.8866666666663</v>
      </c>
      <c r="F60" s="16">
        <v>1485.8266666666668</v>
      </c>
      <c r="G60" s="16">
        <v>933.42612227451855</v>
      </c>
      <c r="H60" s="8">
        <f t="shared" si="0"/>
        <v>4286.1050334902229</v>
      </c>
      <c r="I60" s="9">
        <f t="shared" si="1"/>
        <v>4007.9149665097757</v>
      </c>
      <c r="J60" s="9">
        <f t="shared" si="2"/>
        <v>3040.3249665097774</v>
      </c>
      <c r="K60" s="9">
        <f t="shared" si="3"/>
        <v>460.78163317644339</v>
      </c>
      <c r="L60" s="10" t="s">
        <v>10</v>
      </c>
      <c r="M60" s="44"/>
      <c r="N60" s="44"/>
      <c r="P60" s="43"/>
      <c r="Q60" s="39"/>
      <c r="R60" s="39"/>
      <c r="S60" s="39"/>
      <c r="T60" s="39"/>
      <c r="U60" s="39"/>
      <c r="V60" s="45"/>
      <c r="W60" s="45"/>
      <c r="X60" s="39"/>
      <c r="Y60" s="39"/>
      <c r="Z60" s="39"/>
      <c r="AB60" s="25"/>
      <c r="AC60" s="47"/>
      <c r="AD60" s="27"/>
      <c r="AE60" s="25"/>
      <c r="AF60" s="27"/>
      <c r="AG60" s="27"/>
      <c r="AH60" s="25"/>
      <c r="AI60" s="27"/>
      <c r="AJ60" s="27"/>
    </row>
    <row r="61" spans="2:36" ht="22" x14ac:dyDescent="0.25">
      <c r="B61" s="22">
        <v>63</v>
      </c>
      <c r="C61" s="16">
        <v>54102.006666666661</v>
      </c>
      <c r="D61" s="16">
        <v>112955.20666666667</v>
      </c>
      <c r="E61" s="16">
        <v>47745.19999999999</v>
      </c>
      <c r="F61" s="16">
        <v>9154.1033333333326</v>
      </c>
      <c r="G61" s="16">
        <v>1798.4315275384952</v>
      </c>
      <c r="H61" s="8">
        <f t="shared" si="0"/>
        <v>14549.397915948819</v>
      </c>
      <c r="I61" s="9">
        <f t="shared" si="1"/>
        <v>39552.608750717845</v>
      </c>
      <c r="J61" s="9">
        <f t="shared" si="2"/>
        <v>98405.808750717842</v>
      </c>
      <c r="K61" s="9">
        <f t="shared" si="3"/>
        <v>33195.802084051174</v>
      </c>
      <c r="L61" s="12" t="s">
        <v>50</v>
      </c>
      <c r="M61" s="44"/>
      <c r="N61" s="44"/>
      <c r="P61" s="43"/>
      <c r="Q61" s="39"/>
      <c r="R61" s="39"/>
      <c r="S61" s="39"/>
      <c r="T61" s="39"/>
      <c r="U61" s="39"/>
      <c r="V61" s="39"/>
      <c r="W61" s="39"/>
      <c r="X61" s="39"/>
      <c r="Y61" s="45"/>
      <c r="Z61" s="45"/>
      <c r="AB61" s="25"/>
      <c r="AC61" s="27"/>
      <c r="AD61" s="27"/>
      <c r="AE61" s="25"/>
      <c r="AF61" s="27"/>
      <c r="AG61" s="27"/>
      <c r="AH61" s="25"/>
      <c r="AI61" s="27"/>
      <c r="AJ61" s="27"/>
    </row>
    <row r="62" spans="2:36" ht="22" x14ac:dyDescent="0.25">
      <c r="B62" s="22">
        <v>64</v>
      </c>
      <c r="C62" s="16">
        <v>74485.536666666667</v>
      </c>
      <c r="D62" s="16">
        <v>576653.35333333339</v>
      </c>
      <c r="E62" s="16">
        <v>1192875.5999999999</v>
      </c>
      <c r="F62" s="16">
        <v>6896.8222222222221</v>
      </c>
      <c r="G62" s="16">
        <v>3249.2498941556296</v>
      </c>
      <c r="H62" s="8">
        <f t="shared" si="0"/>
        <v>16644.57190468911</v>
      </c>
      <c r="I62" s="9">
        <f t="shared" si="1"/>
        <v>57840.964761977557</v>
      </c>
      <c r="J62" s="9">
        <f t="shared" si="2"/>
        <v>560008.78142864432</v>
      </c>
      <c r="K62" s="9">
        <f t="shared" si="3"/>
        <v>1176231.0280953108</v>
      </c>
      <c r="L62" s="12" t="s">
        <v>52</v>
      </c>
      <c r="M62" s="44"/>
      <c r="N62" s="44"/>
      <c r="P62" s="43"/>
      <c r="Q62" s="45"/>
      <c r="R62" s="39"/>
      <c r="S62" s="45"/>
      <c r="T62" s="45"/>
      <c r="U62" s="39"/>
      <c r="V62" s="45"/>
      <c r="W62" s="45"/>
      <c r="X62" s="39"/>
      <c r="Y62" s="39"/>
      <c r="Z62" s="39"/>
      <c r="AB62" s="25"/>
      <c r="AC62" s="27"/>
      <c r="AD62" s="27"/>
      <c r="AE62" s="25"/>
      <c r="AF62" s="27"/>
      <c r="AG62" s="27"/>
      <c r="AH62" s="25"/>
      <c r="AI62" s="27"/>
      <c r="AJ62" s="27"/>
    </row>
    <row r="63" spans="2:36" ht="12.5" x14ac:dyDescent="0.25">
      <c r="B63" s="22">
        <v>65</v>
      </c>
      <c r="C63" s="16">
        <v>23816.083333333332</v>
      </c>
      <c r="D63" s="16">
        <v>50477.043333333335</v>
      </c>
      <c r="E63" s="16">
        <v>21945.613333333331</v>
      </c>
      <c r="F63" s="16">
        <v>2319.4766666666669</v>
      </c>
      <c r="G63" s="16">
        <v>617.91577261342445</v>
      </c>
      <c r="H63" s="8">
        <f t="shared" si="0"/>
        <v>4173.2239845069398</v>
      </c>
      <c r="I63" s="9">
        <f t="shared" si="1"/>
        <v>19642.859348826394</v>
      </c>
      <c r="J63" s="9">
        <f t="shared" si="2"/>
        <v>46303.819348826393</v>
      </c>
      <c r="K63" s="9">
        <f t="shared" si="3"/>
        <v>17772.389348826393</v>
      </c>
      <c r="L63" s="10" t="s">
        <v>154</v>
      </c>
      <c r="M63" s="44"/>
      <c r="N63" s="44"/>
      <c r="P63" s="43"/>
      <c r="Q63" s="39"/>
      <c r="R63" s="39"/>
      <c r="S63" s="39"/>
      <c r="T63" s="39"/>
      <c r="U63" s="39"/>
      <c r="V63" s="39"/>
      <c r="W63" s="39"/>
      <c r="X63" s="39"/>
      <c r="Y63" s="45"/>
      <c r="Z63" s="45"/>
      <c r="AB63" s="25"/>
      <c r="AC63" s="27"/>
      <c r="AD63" s="27"/>
      <c r="AE63" s="25"/>
      <c r="AF63" s="27"/>
      <c r="AG63" s="27"/>
      <c r="AH63" s="25"/>
      <c r="AI63" s="27"/>
      <c r="AJ63" s="27"/>
    </row>
    <row r="64" spans="2:36" ht="12.5" x14ac:dyDescent="0.25">
      <c r="B64" s="22">
        <v>66</v>
      </c>
      <c r="C64" s="16">
        <v>44025.85</v>
      </c>
      <c r="D64" s="16">
        <v>340260.91333333333</v>
      </c>
      <c r="E64" s="16">
        <v>671220.17666666664</v>
      </c>
      <c r="F64" s="16">
        <v>4224.3200000000006</v>
      </c>
      <c r="G64" s="16">
        <v>2290.2847259771988</v>
      </c>
      <c r="H64" s="8">
        <f t="shared" si="0"/>
        <v>11095.174177931596</v>
      </c>
      <c r="I64" s="9">
        <f t="shared" si="1"/>
        <v>32930.675822068399</v>
      </c>
      <c r="J64" s="9">
        <f t="shared" si="2"/>
        <v>329165.73915540171</v>
      </c>
      <c r="K64" s="9">
        <f t="shared" si="3"/>
        <v>660125.00248873502</v>
      </c>
      <c r="L64" s="10" t="s">
        <v>53</v>
      </c>
      <c r="M64" s="44"/>
      <c r="N64" s="44"/>
      <c r="P64" s="43"/>
      <c r="Q64" s="45"/>
      <c r="R64" s="39"/>
      <c r="S64" s="45"/>
      <c r="T64" s="45"/>
      <c r="U64" s="39"/>
      <c r="V64" s="39"/>
      <c r="W64" s="39"/>
      <c r="X64" s="39"/>
      <c r="Y64" s="39"/>
      <c r="Z64" s="39"/>
      <c r="AB64" s="25"/>
      <c r="AC64" s="27"/>
      <c r="AD64" s="27"/>
      <c r="AE64" s="25"/>
      <c r="AF64" s="27"/>
      <c r="AG64" s="27"/>
      <c r="AH64" s="25"/>
      <c r="AI64" s="27"/>
      <c r="AJ64" s="27"/>
    </row>
    <row r="65" spans="2:36" ht="12.5" x14ac:dyDescent="0.25">
      <c r="B65" s="22">
        <v>67</v>
      </c>
      <c r="C65" s="16">
        <v>7192.95</v>
      </c>
      <c r="D65" s="16">
        <v>51371.363333333335</v>
      </c>
      <c r="E65" s="16">
        <v>99595.3</v>
      </c>
      <c r="F65" s="16">
        <v>718.7688888888888</v>
      </c>
      <c r="G65" s="16">
        <v>228.96145520670188</v>
      </c>
      <c r="H65" s="8">
        <f t="shared" si="0"/>
        <v>1405.6532545089945</v>
      </c>
      <c r="I65" s="9">
        <f t="shared" si="1"/>
        <v>5787.2967454910049</v>
      </c>
      <c r="J65" s="9">
        <f t="shared" si="2"/>
        <v>49965.710078824341</v>
      </c>
      <c r="K65" s="9">
        <f t="shared" si="3"/>
        <v>98189.646745491002</v>
      </c>
      <c r="L65" s="10" t="s">
        <v>53</v>
      </c>
      <c r="M65" s="44"/>
      <c r="N65" s="44"/>
      <c r="P65" s="43"/>
      <c r="Q65" s="45"/>
      <c r="R65" s="39"/>
      <c r="S65" s="45"/>
      <c r="T65" s="45"/>
      <c r="U65" s="39"/>
      <c r="V65" s="39"/>
      <c r="W65" s="39"/>
      <c r="X65" s="39"/>
      <c r="Y65" s="39"/>
      <c r="Z65" s="39"/>
      <c r="AB65" s="25"/>
      <c r="AC65" s="27"/>
      <c r="AD65" s="27"/>
      <c r="AE65" s="25"/>
      <c r="AF65" s="27"/>
      <c r="AG65" s="27"/>
      <c r="AH65" s="25"/>
      <c r="AI65" s="27"/>
      <c r="AJ65" s="27"/>
    </row>
    <row r="66" spans="2:36" ht="12.5" x14ac:dyDescent="0.25">
      <c r="B66" s="22">
        <v>68</v>
      </c>
      <c r="C66" s="16">
        <v>32268.3</v>
      </c>
      <c r="D66" s="16">
        <v>240686.1</v>
      </c>
      <c r="E66" s="16">
        <v>473658.58333333331</v>
      </c>
      <c r="F66" s="16">
        <v>4305.7311111111112</v>
      </c>
      <c r="G66" s="16">
        <v>783.09577634988955</v>
      </c>
      <c r="H66" s="8">
        <f t="shared" si="0"/>
        <v>6655.0184401607803</v>
      </c>
      <c r="I66" s="9">
        <f t="shared" si="1"/>
        <v>25613.281559839219</v>
      </c>
      <c r="J66" s="9">
        <f t="shared" si="2"/>
        <v>234031.08155983922</v>
      </c>
      <c r="K66" s="9">
        <f t="shared" si="3"/>
        <v>467003.56489317253</v>
      </c>
      <c r="L66" s="10" t="s">
        <v>53</v>
      </c>
      <c r="M66" s="44"/>
      <c r="N66" s="44"/>
      <c r="P66" s="43"/>
      <c r="Q66" s="45"/>
      <c r="R66" s="39"/>
      <c r="S66" s="45"/>
      <c r="T66" s="45"/>
      <c r="U66" s="39"/>
      <c r="V66" s="39"/>
      <c r="W66" s="39"/>
      <c r="X66" s="39"/>
      <c r="Y66" s="39"/>
      <c r="Z66" s="39"/>
      <c r="AB66" s="25"/>
      <c r="AC66" s="27"/>
      <c r="AD66" s="27"/>
      <c r="AE66" s="25"/>
      <c r="AF66" s="27"/>
      <c r="AG66" s="27"/>
      <c r="AH66" s="25"/>
      <c r="AI66" s="27"/>
      <c r="AJ66" s="27"/>
    </row>
    <row r="67" spans="2:36" ht="12.5" x14ac:dyDescent="0.25">
      <c r="B67" s="22">
        <v>69</v>
      </c>
      <c r="C67" s="16">
        <v>16381.266666666668</v>
      </c>
      <c r="D67" s="16">
        <v>38373.323333333334</v>
      </c>
      <c r="E67" s="16">
        <v>14957.213333333333</v>
      </c>
      <c r="F67" s="16">
        <v>1845.2455555555555</v>
      </c>
      <c r="G67" s="16">
        <v>1252.3318263070223</v>
      </c>
      <c r="H67" s="8">
        <f t="shared" si="0"/>
        <v>5602.2410344766222</v>
      </c>
      <c r="I67" s="9">
        <f t="shared" si="1"/>
        <v>10779.025632190045</v>
      </c>
      <c r="J67" s="9">
        <f t="shared" si="2"/>
        <v>32771.082298856709</v>
      </c>
      <c r="K67" s="9">
        <f t="shared" si="3"/>
        <v>9354.9722988567119</v>
      </c>
      <c r="L67" s="12" t="s">
        <v>233</v>
      </c>
      <c r="M67" s="44"/>
      <c r="N67" s="44"/>
      <c r="P67" s="43"/>
      <c r="Q67" s="39"/>
      <c r="R67" s="39"/>
      <c r="S67" s="39"/>
      <c r="T67" s="39"/>
      <c r="U67" s="39"/>
      <c r="V67" s="45"/>
      <c r="W67" s="45"/>
      <c r="X67" s="39"/>
      <c r="Y67" s="39"/>
      <c r="Z67" s="39"/>
      <c r="AB67" s="25"/>
      <c r="AC67" s="27"/>
      <c r="AD67" s="27"/>
      <c r="AE67" s="25"/>
      <c r="AF67" s="27"/>
      <c r="AG67" s="27"/>
      <c r="AH67" s="25"/>
      <c r="AI67" s="27"/>
      <c r="AJ67" s="27"/>
    </row>
    <row r="68" spans="2:36" ht="12.5" x14ac:dyDescent="0.25">
      <c r="B68" s="22">
        <v>70</v>
      </c>
      <c r="C68" s="16">
        <v>3646.1366666666668</v>
      </c>
      <c r="D68" s="16">
        <v>10718.653333333334</v>
      </c>
      <c r="E68" s="16">
        <v>18583.813333333335</v>
      </c>
      <c r="F68" s="16">
        <v>2693.7522222222228</v>
      </c>
      <c r="G68" s="16">
        <v>654.50147274542019</v>
      </c>
      <c r="H68" s="8">
        <f t="shared" si="0"/>
        <v>4657.2566404584832</v>
      </c>
      <c r="I68" s="9" t="str">
        <f t="shared" si="1"/>
        <v>&lt;DL</v>
      </c>
      <c r="J68" s="9">
        <f t="shared" si="2"/>
        <v>6061.3966928748505</v>
      </c>
      <c r="K68" s="9">
        <f t="shared" si="3"/>
        <v>13926.556692874852</v>
      </c>
      <c r="L68" s="10" t="s">
        <v>53</v>
      </c>
      <c r="M68" s="44"/>
      <c r="N68" s="44"/>
      <c r="P68" s="43"/>
      <c r="Q68" s="45"/>
      <c r="R68" s="39"/>
      <c r="S68" s="45"/>
      <c r="T68" s="45"/>
      <c r="U68" s="39"/>
      <c r="V68" s="39"/>
      <c r="W68" s="39"/>
      <c r="X68" s="39"/>
      <c r="Y68" s="45"/>
      <c r="Z68" s="45"/>
      <c r="AB68" s="25"/>
      <c r="AC68" s="27"/>
      <c r="AD68" s="27"/>
      <c r="AE68" s="25"/>
      <c r="AF68" s="27"/>
      <c r="AG68" s="27"/>
      <c r="AH68" s="25"/>
      <c r="AI68" s="27"/>
      <c r="AJ68" s="27"/>
    </row>
    <row r="69" spans="2:36" ht="22" x14ac:dyDescent="0.25">
      <c r="B69" s="22">
        <v>71</v>
      </c>
      <c r="C69" s="16">
        <v>400.13333333333338</v>
      </c>
      <c r="D69" s="16">
        <v>2289.8466666666668</v>
      </c>
      <c r="E69" s="16">
        <v>1100.3833333333334</v>
      </c>
      <c r="F69" s="16">
        <v>351.98444444444448</v>
      </c>
      <c r="G69" s="16">
        <v>234.31899155575013</v>
      </c>
      <c r="H69" s="8">
        <f t="shared" ref="H69:H132" si="4">F69+3*G69</f>
        <v>1054.9414191116948</v>
      </c>
      <c r="I69" s="9" t="str">
        <f t="shared" ref="I69:I132" si="5">IF(C69&gt;$H69,C69-H69,"&lt;DL")</f>
        <v>&lt;DL</v>
      </c>
      <c r="J69" s="9">
        <f t="shared" ref="J69:J132" si="6">IF(D69&gt;$H69,D69-H69,"&lt;DL")</f>
        <v>1234.905247554972</v>
      </c>
      <c r="K69" s="9">
        <f t="shared" ref="K69:K132" si="7">IF(E69&gt;$H69,E69-H69,"&lt;DL")</f>
        <v>45.441914221638626</v>
      </c>
      <c r="L69" s="33" t="s">
        <v>259</v>
      </c>
      <c r="M69" s="44"/>
      <c r="N69" s="44"/>
      <c r="P69" s="43"/>
      <c r="Q69" s="39"/>
      <c r="R69" s="39"/>
      <c r="S69" s="39"/>
      <c r="T69" s="39"/>
      <c r="U69" s="39"/>
      <c r="V69" s="45"/>
      <c r="W69" s="45"/>
      <c r="X69" s="39"/>
      <c r="Y69" s="39"/>
      <c r="Z69" s="39"/>
      <c r="AB69" s="25"/>
      <c r="AC69" s="27"/>
      <c r="AD69" s="27"/>
      <c r="AE69" s="25"/>
      <c r="AF69" s="27"/>
      <c r="AG69" s="27"/>
      <c r="AH69" s="46"/>
      <c r="AI69" s="27"/>
      <c r="AJ69" s="27"/>
    </row>
    <row r="70" spans="2:36" ht="12.5" x14ac:dyDescent="0.25">
      <c r="B70" s="22">
        <v>72</v>
      </c>
      <c r="C70" s="16">
        <v>778.05333333333328</v>
      </c>
      <c r="D70" s="16">
        <v>1311.6433333333332</v>
      </c>
      <c r="E70" s="16">
        <v>1100.4233333333334</v>
      </c>
      <c r="F70" s="16">
        <v>863.27555555555557</v>
      </c>
      <c r="G70" s="16">
        <v>211.29288246763426</v>
      </c>
      <c r="H70" s="8">
        <f t="shared" si="4"/>
        <v>1497.1542029584584</v>
      </c>
      <c r="I70" s="9" t="str">
        <f t="shared" si="5"/>
        <v>&lt;DL</v>
      </c>
      <c r="J70" s="9" t="str">
        <f t="shared" si="6"/>
        <v>&lt;DL</v>
      </c>
      <c r="K70" s="9" t="str">
        <f t="shared" si="7"/>
        <v>&lt;DL</v>
      </c>
      <c r="L70" s="12"/>
      <c r="M70" s="44"/>
      <c r="N70" s="44"/>
      <c r="P70" s="43"/>
      <c r="Q70" s="45"/>
      <c r="R70" s="39"/>
      <c r="S70" s="39"/>
      <c r="T70" s="39"/>
      <c r="U70" s="39"/>
      <c r="V70" s="39"/>
      <c r="W70" s="39"/>
      <c r="X70" s="39"/>
      <c r="Y70" s="45"/>
      <c r="Z70" s="45"/>
      <c r="AB70" s="25"/>
      <c r="AC70" s="27"/>
      <c r="AD70" s="27"/>
      <c r="AE70" s="25"/>
      <c r="AF70" s="27"/>
      <c r="AG70" s="27"/>
      <c r="AH70" s="25"/>
      <c r="AI70" s="27"/>
      <c r="AJ70" s="27"/>
    </row>
    <row r="71" spans="2:36" ht="12.5" x14ac:dyDescent="0.25">
      <c r="B71" s="22">
        <v>73</v>
      </c>
      <c r="C71" s="16">
        <v>66.686666666666667</v>
      </c>
      <c r="D71" s="16">
        <v>222.29666666666665</v>
      </c>
      <c r="E71" s="16">
        <v>233.42</v>
      </c>
      <c r="F71" s="16">
        <v>85.213333333333338</v>
      </c>
      <c r="G71" s="16">
        <v>23.139318870221238</v>
      </c>
      <c r="H71" s="8">
        <f t="shared" si="4"/>
        <v>154.63128994399705</v>
      </c>
      <c r="I71" s="9" t="str">
        <f t="shared" si="5"/>
        <v>&lt;DL</v>
      </c>
      <c r="J71" s="9">
        <f t="shared" si="6"/>
        <v>67.665376722669606</v>
      </c>
      <c r="K71" s="9">
        <f t="shared" si="7"/>
        <v>78.788710056002941</v>
      </c>
      <c r="L71" s="10" t="s">
        <v>56</v>
      </c>
      <c r="M71" s="44"/>
      <c r="N71" s="44"/>
      <c r="P71" s="43"/>
      <c r="Q71" s="45"/>
      <c r="R71" s="39"/>
      <c r="S71" s="39"/>
      <c r="T71" s="39"/>
      <c r="U71" s="39"/>
      <c r="V71" s="39"/>
      <c r="W71" s="39"/>
      <c r="X71" s="39"/>
      <c r="Y71" s="45"/>
      <c r="Z71" s="45"/>
      <c r="AB71" s="25"/>
      <c r="AC71" s="27"/>
      <c r="AD71" s="27"/>
      <c r="AE71" s="25"/>
      <c r="AF71" s="27"/>
      <c r="AG71" s="27"/>
      <c r="AH71" s="25"/>
      <c r="AI71" s="27"/>
      <c r="AJ71" s="27"/>
    </row>
    <row r="72" spans="2:36" ht="12.5" x14ac:dyDescent="0.25">
      <c r="B72" s="22">
        <v>74</v>
      </c>
      <c r="C72" s="16">
        <v>77.803333333333327</v>
      </c>
      <c r="D72" s="16">
        <v>155.60999999999999</v>
      </c>
      <c r="E72" s="16">
        <v>311.2166666666667</v>
      </c>
      <c r="F72" s="16">
        <v>114.85222222222221</v>
      </c>
      <c r="G72" s="16">
        <v>33.956522255727329</v>
      </c>
      <c r="H72" s="8">
        <f t="shared" si="4"/>
        <v>216.72178898940422</v>
      </c>
      <c r="I72" s="9" t="str">
        <f t="shared" si="5"/>
        <v>&lt;DL</v>
      </c>
      <c r="J72" s="9" t="str">
        <f t="shared" si="6"/>
        <v>&lt;DL</v>
      </c>
      <c r="K72" s="9">
        <f t="shared" si="7"/>
        <v>94.49487767726248</v>
      </c>
      <c r="L72" s="10" t="s">
        <v>56</v>
      </c>
      <c r="M72" s="44"/>
      <c r="N72" s="44"/>
      <c r="P72" s="43"/>
      <c r="Q72" s="45"/>
      <c r="R72" s="39"/>
      <c r="S72" s="39"/>
      <c r="T72" s="39"/>
      <c r="U72" s="39"/>
      <c r="V72" s="45"/>
      <c r="W72" s="45"/>
      <c r="X72" s="39"/>
      <c r="Y72" s="45"/>
      <c r="Z72" s="45"/>
      <c r="AB72" s="25"/>
      <c r="AC72" s="27"/>
      <c r="AD72" s="27"/>
      <c r="AE72" s="25"/>
      <c r="AF72" s="27"/>
      <c r="AG72" s="27"/>
      <c r="AH72" s="25"/>
      <c r="AI72" s="27"/>
      <c r="AJ72" s="27"/>
    </row>
    <row r="73" spans="2:36" ht="12.5" x14ac:dyDescent="0.25">
      <c r="B73" s="22">
        <v>75</v>
      </c>
      <c r="C73" s="16">
        <v>422.37666666666672</v>
      </c>
      <c r="D73" s="16">
        <v>544.64666666666665</v>
      </c>
      <c r="E73" s="16">
        <v>1656.176666666667</v>
      </c>
      <c r="F73" s="16">
        <v>396.43555555555548</v>
      </c>
      <c r="G73" s="16">
        <v>372.37123299102905</v>
      </c>
      <c r="H73" s="8">
        <f t="shared" si="4"/>
        <v>1513.5492545286427</v>
      </c>
      <c r="I73" s="9" t="str">
        <f t="shared" si="5"/>
        <v>&lt;DL</v>
      </c>
      <c r="J73" s="9" t="str">
        <f t="shared" si="6"/>
        <v>&lt;DL</v>
      </c>
      <c r="K73" s="9">
        <f t="shared" si="7"/>
        <v>142.62741213802428</v>
      </c>
      <c r="L73" s="12" t="s">
        <v>55</v>
      </c>
      <c r="M73" s="44"/>
      <c r="N73" s="44"/>
      <c r="P73" s="43"/>
      <c r="Q73" s="39"/>
      <c r="R73" s="39"/>
      <c r="S73" s="45"/>
      <c r="T73" s="45"/>
      <c r="U73" s="39"/>
      <c r="V73" s="39"/>
      <c r="W73" s="39"/>
      <c r="X73" s="39"/>
      <c r="Y73" s="39"/>
      <c r="Z73" s="39"/>
      <c r="AB73" s="25"/>
      <c r="AC73" s="27"/>
      <c r="AD73" s="27"/>
      <c r="AE73" s="25"/>
      <c r="AF73" s="27"/>
      <c r="AG73" s="27"/>
      <c r="AH73" s="25"/>
      <c r="AI73" s="27"/>
      <c r="AJ73" s="27"/>
    </row>
    <row r="74" spans="2:36" ht="12.5" x14ac:dyDescent="0.25">
      <c r="B74" s="22">
        <v>76</v>
      </c>
      <c r="C74" s="16">
        <v>79087.656666666662</v>
      </c>
      <c r="D74" s="16">
        <v>76912.409999999989</v>
      </c>
      <c r="E74" s="16">
        <v>74890.94</v>
      </c>
      <c r="F74" s="16">
        <v>82274.33</v>
      </c>
      <c r="G74" s="16">
        <v>6540.9763507454409</v>
      </c>
      <c r="H74" s="8">
        <f t="shared" si="4"/>
        <v>101897.25905223633</v>
      </c>
      <c r="I74" s="9" t="str">
        <f t="shared" si="5"/>
        <v>&lt;DL</v>
      </c>
      <c r="J74" s="9" t="str">
        <f t="shared" si="6"/>
        <v>&lt;DL</v>
      </c>
      <c r="K74" s="9" t="str">
        <f t="shared" si="7"/>
        <v>&lt;DL</v>
      </c>
      <c r="L74" s="10"/>
      <c r="M74" s="44"/>
      <c r="N74" s="44"/>
      <c r="P74" s="43"/>
      <c r="Q74" s="39"/>
      <c r="R74" s="39"/>
      <c r="S74" s="39"/>
      <c r="T74" s="39"/>
      <c r="U74" s="39"/>
      <c r="V74" s="45"/>
      <c r="W74" s="45"/>
      <c r="X74" s="39"/>
      <c r="Y74" s="45"/>
      <c r="Z74" s="45"/>
      <c r="AB74" s="25"/>
      <c r="AC74" s="27"/>
      <c r="AD74" s="27"/>
      <c r="AE74" s="25"/>
      <c r="AF74" s="27"/>
      <c r="AG74" s="27"/>
      <c r="AH74" s="25"/>
      <c r="AI74" s="27"/>
      <c r="AJ74" s="27"/>
    </row>
    <row r="75" spans="2:36" ht="12.5" x14ac:dyDescent="0.25">
      <c r="B75" s="22">
        <v>77</v>
      </c>
      <c r="C75" s="16">
        <v>122.26333333333332</v>
      </c>
      <c r="D75" s="16">
        <v>144.49666666666667</v>
      </c>
      <c r="E75" s="16">
        <v>77.803333333333327</v>
      </c>
      <c r="F75" s="16">
        <v>200.07222222222222</v>
      </c>
      <c r="G75" s="16">
        <v>101.86011073653538</v>
      </c>
      <c r="H75" s="8">
        <f t="shared" si="4"/>
        <v>505.65255443182832</v>
      </c>
      <c r="I75" s="9" t="str">
        <f t="shared" si="5"/>
        <v>&lt;DL</v>
      </c>
      <c r="J75" s="9" t="str">
        <f t="shared" si="6"/>
        <v>&lt;DL</v>
      </c>
      <c r="K75" s="9" t="str">
        <f t="shared" si="7"/>
        <v>&lt;DL</v>
      </c>
      <c r="L75" s="12"/>
      <c r="M75" s="44"/>
      <c r="N75" s="44"/>
      <c r="P75" s="43"/>
      <c r="Q75" s="39"/>
      <c r="R75" s="39"/>
      <c r="S75" s="39"/>
      <c r="T75" s="39"/>
      <c r="U75" s="39"/>
      <c r="V75" s="45"/>
      <c r="W75" s="45"/>
      <c r="X75" s="39"/>
      <c r="Y75" s="39"/>
      <c r="Z75" s="39"/>
      <c r="AB75" s="25"/>
      <c r="AC75" s="27"/>
      <c r="AD75" s="27"/>
      <c r="AE75" s="25"/>
      <c r="AF75" s="27"/>
      <c r="AG75" s="27"/>
      <c r="AH75" s="25"/>
      <c r="AI75" s="27"/>
      <c r="AJ75" s="27"/>
    </row>
    <row r="76" spans="2:36" ht="12.5" x14ac:dyDescent="0.25">
      <c r="B76" s="22">
        <v>78</v>
      </c>
      <c r="C76" s="16">
        <v>15725.29</v>
      </c>
      <c r="D76" s="16">
        <v>15602.363333333333</v>
      </c>
      <c r="E76" s="16">
        <v>14901.89</v>
      </c>
      <c r="F76" s="16">
        <v>16147.438888888888</v>
      </c>
      <c r="G76" s="16">
        <v>1510.0293436160359</v>
      </c>
      <c r="H76" s="8">
        <f t="shared" si="4"/>
        <v>20677.526919736996</v>
      </c>
      <c r="I76" s="9" t="str">
        <f t="shared" si="5"/>
        <v>&lt;DL</v>
      </c>
      <c r="J76" s="9" t="str">
        <f t="shared" si="6"/>
        <v>&lt;DL</v>
      </c>
      <c r="K76" s="9" t="str">
        <f t="shared" si="7"/>
        <v>&lt;DL</v>
      </c>
      <c r="L76" s="10"/>
      <c r="M76" s="44"/>
      <c r="N76" s="44"/>
      <c r="P76" s="43"/>
      <c r="Q76" s="39"/>
      <c r="R76" s="39"/>
      <c r="S76" s="45"/>
      <c r="T76" s="45"/>
      <c r="U76" s="39"/>
      <c r="V76" s="45"/>
      <c r="W76" s="45"/>
      <c r="X76" s="39"/>
      <c r="Y76" s="39"/>
      <c r="Z76" s="39"/>
      <c r="AB76" s="25"/>
      <c r="AC76" s="27"/>
      <c r="AD76" s="27"/>
      <c r="AE76" s="25"/>
      <c r="AF76" s="27"/>
      <c r="AG76" s="27"/>
      <c r="AH76" s="25"/>
      <c r="AI76" s="27"/>
      <c r="AJ76" s="27"/>
    </row>
    <row r="77" spans="2:36" ht="12.5" x14ac:dyDescent="0.25">
      <c r="B77" s="22">
        <v>79</v>
      </c>
      <c r="C77" s="16">
        <v>7271.1066666666666</v>
      </c>
      <c r="D77" s="16">
        <v>3012.43</v>
      </c>
      <c r="E77" s="16">
        <v>2979.03</v>
      </c>
      <c r="F77" s="16">
        <v>2779.09</v>
      </c>
      <c r="G77" s="16">
        <v>1987.1278827521669</v>
      </c>
      <c r="H77" s="8">
        <f t="shared" si="4"/>
        <v>8740.4736482565004</v>
      </c>
      <c r="I77" s="9" t="str">
        <f t="shared" si="5"/>
        <v>&lt;DL</v>
      </c>
      <c r="J77" s="9" t="str">
        <f t="shared" si="6"/>
        <v>&lt;DL</v>
      </c>
      <c r="K77" s="9" t="str">
        <f t="shared" si="7"/>
        <v>&lt;DL</v>
      </c>
      <c r="L77" s="12"/>
      <c r="M77" s="44"/>
      <c r="N77" s="44"/>
      <c r="P77" s="43"/>
      <c r="Q77" s="39"/>
      <c r="R77" s="39"/>
      <c r="S77" s="39"/>
      <c r="T77" s="39"/>
      <c r="U77" s="39"/>
      <c r="V77" s="39"/>
      <c r="W77" s="39"/>
      <c r="X77" s="39"/>
      <c r="Y77" s="45"/>
      <c r="Z77" s="45"/>
      <c r="AB77" s="25"/>
      <c r="AC77" s="27"/>
      <c r="AD77" s="27"/>
      <c r="AE77" s="25"/>
      <c r="AF77" s="27"/>
      <c r="AG77" s="27"/>
      <c r="AH77" s="25"/>
      <c r="AI77" s="27"/>
      <c r="AJ77" s="27"/>
    </row>
    <row r="78" spans="2:36" ht="12.5" x14ac:dyDescent="0.25">
      <c r="B78" s="22">
        <v>80</v>
      </c>
      <c r="C78" s="16">
        <v>13062877.723333335</v>
      </c>
      <c r="D78" s="16">
        <v>12900796.036666667</v>
      </c>
      <c r="E78" s="16">
        <v>12945289.090000002</v>
      </c>
      <c r="F78" s="16">
        <v>14716375.821111111</v>
      </c>
      <c r="G78" s="16">
        <v>1742458.4846457355</v>
      </c>
      <c r="H78" s="8">
        <f t="shared" si="4"/>
        <v>19943751.275048316</v>
      </c>
      <c r="I78" s="9" t="str">
        <f t="shared" si="5"/>
        <v>&lt;DL</v>
      </c>
      <c r="J78" s="9" t="str">
        <f t="shared" si="6"/>
        <v>&lt;DL</v>
      </c>
      <c r="K78" s="9" t="str">
        <f t="shared" si="7"/>
        <v>&lt;DL</v>
      </c>
      <c r="L78" s="10"/>
      <c r="M78" s="44"/>
      <c r="N78" s="44"/>
      <c r="P78" s="43"/>
      <c r="Q78" s="39"/>
      <c r="R78" s="39"/>
      <c r="S78" s="45"/>
      <c r="T78" s="45"/>
      <c r="U78" s="39"/>
      <c r="V78" s="45"/>
      <c r="W78" s="45"/>
      <c r="X78" s="39"/>
      <c r="Y78" s="39"/>
      <c r="Z78" s="39"/>
      <c r="AB78" s="25"/>
      <c r="AC78" s="27"/>
      <c r="AD78" s="27"/>
      <c r="AE78" s="25"/>
      <c r="AF78" s="27"/>
      <c r="AG78" s="27"/>
      <c r="AH78" s="46"/>
      <c r="AI78" s="27"/>
      <c r="AJ78" s="27"/>
    </row>
    <row r="79" spans="2:36" ht="12.5" x14ac:dyDescent="0.25">
      <c r="B79" s="22">
        <v>81</v>
      </c>
      <c r="C79" s="16">
        <v>13688.88</v>
      </c>
      <c r="D79" s="16">
        <v>9539.506666666668</v>
      </c>
      <c r="E79" s="16">
        <v>10140.283333333333</v>
      </c>
      <c r="F79" s="16">
        <v>9243.0388888888883</v>
      </c>
      <c r="G79" s="16">
        <v>2376.4363622410519</v>
      </c>
      <c r="H79" s="8">
        <f t="shared" si="4"/>
        <v>16372.347975612043</v>
      </c>
      <c r="I79" s="9" t="str">
        <f t="shared" si="5"/>
        <v>&lt;DL</v>
      </c>
      <c r="J79" s="9" t="str">
        <f t="shared" si="6"/>
        <v>&lt;DL</v>
      </c>
      <c r="K79" s="9" t="str">
        <f t="shared" si="7"/>
        <v>&lt;DL</v>
      </c>
      <c r="L79" s="10"/>
      <c r="M79" s="44"/>
      <c r="N79" s="44"/>
      <c r="P79" s="43"/>
      <c r="Q79" s="39"/>
      <c r="R79" s="39"/>
      <c r="S79" s="39"/>
      <c r="T79" s="39"/>
      <c r="U79" s="39"/>
      <c r="V79" s="39"/>
      <c r="W79" s="39"/>
      <c r="X79" s="39"/>
      <c r="Y79" s="45"/>
      <c r="Z79" s="45"/>
      <c r="AB79" s="25"/>
      <c r="AC79" s="27"/>
      <c r="AD79" s="27"/>
      <c r="AE79" s="46"/>
      <c r="AF79" s="27"/>
      <c r="AG79" s="27"/>
      <c r="AH79" s="25"/>
      <c r="AI79" s="27"/>
      <c r="AJ79" s="27"/>
    </row>
    <row r="80" spans="2:36" ht="12.5" x14ac:dyDescent="0.25">
      <c r="B80" s="22">
        <v>82</v>
      </c>
      <c r="C80" s="16">
        <v>144.49333333333334</v>
      </c>
      <c r="D80" s="16">
        <v>211.18999999999997</v>
      </c>
      <c r="E80" s="16">
        <v>288.98666666666668</v>
      </c>
      <c r="F80" s="16">
        <v>440.89888888888891</v>
      </c>
      <c r="G80" s="16">
        <v>163.86244449175911</v>
      </c>
      <c r="H80" s="8">
        <f t="shared" si="4"/>
        <v>932.48622236416622</v>
      </c>
      <c r="I80" s="9" t="str">
        <f t="shared" si="5"/>
        <v>&lt;DL</v>
      </c>
      <c r="J80" s="9" t="str">
        <f t="shared" si="6"/>
        <v>&lt;DL</v>
      </c>
      <c r="K80" s="9" t="str">
        <f t="shared" si="7"/>
        <v>&lt;DL</v>
      </c>
      <c r="L80" s="12"/>
      <c r="M80" s="44"/>
      <c r="N80" s="44"/>
      <c r="P80" s="43"/>
      <c r="Q80" s="39"/>
      <c r="R80" s="39"/>
      <c r="S80" s="45"/>
      <c r="T80" s="45"/>
      <c r="U80" s="39"/>
      <c r="V80" s="45"/>
      <c r="W80" s="45"/>
      <c r="X80" s="39"/>
      <c r="Y80" s="39"/>
      <c r="Z80" s="39"/>
      <c r="AB80" s="25"/>
      <c r="AC80" s="27"/>
      <c r="AD80" s="27"/>
      <c r="AE80" s="25"/>
      <c r="AF80" s="27"/>
      <c r="AG80" s="27"/>
      <c r="AH80" s="25"/>
      <c r="AI80" s="27"/>
      <c r="AJ80" s="27"/>
    </row>
    <row r="81" spans="2:36" ht="12.5" x14ac:dyDescent="0.25">
      <c r="B81" s="22">
        <v>83</v>
      </c>
      <c r="C81" s="16">
        <v>300.10000000000002</v>
      </c>
      <c r="D81" s="16">
        <v>289</v>
      </c>
      <c r="E81" s="16">
        <v>211.17999999999998</v>
      </c>
      <c r="F81" s="16">
        <v>303.8122222222222</v>
      </c>
      <c r="G81" s="16">
        <v>126.41030919339761</v>
      </c>
      <c r="H81" s="8">
        <f t="shared" si="4"/>
        <v>683.04314980241497</v>
      </c>
      <c r="I81" s="9" t="str">
        <f t="shared" si="5"/>
        <v>&lt;DL</v>
      </c>
      <c r="J81" s="9" t="str">
        <f t="shared" si="6"/>
        <v>&lt;DL</v>
      </c>
      <c r="K81" s="9" t="str">
        <f t="shared" si="7"/>
        <v>&lt;DL</v>
      </c>
      <c r="L81" s="10"/>
      <c r="M81" s="44"/>
      <c r="N81" s="44"/>
      <c r="P81" s="43"/>
      <c r="Q81" s="39"/>
      <c r="R81" s="39"/>
      <c r="S81" s="45"/>
      <c r="T81" s="45"/>
      <c r="U81" s="39"/>
      <c r="V81" s="39"/>
      <c r="W81" s="39"/>
      <c r="X81" s="39"/>
      <c r="Y81" s="39"/>
      <c r="Z81" s="39"/>
      <c r="AB81" s="25"/>
      <c r="AC81" s="27"/>
      <c r="AD81" s="27"/>
      <c r="AE81" s="25"/>
      <c r="AF81" s="27"/>
      <c r="AG81" s="27"/>
      <c r="AH81" s="25"/>
      <c r="AI81" s="27"/>
      <c r="AJ81" s="27"/>
    </row>
    <row r="82" spans="2:36" ht="12.5" x14ac:dyDescent="0.25">
      <c r="B82" s="22">
        <v>84</v>
      </c>
      <c r="C82" s="16">
        <v>2634.4666666666667</v>
      </c>
      <c r="D82" s="16">
        <v>2678.9566666666669</v>
      </c>
      <c r="E82" s="16">
        <v>2556.61</v>
      </c>
      <c r="F82" s="16">
        <v>2141.6633333333334</v>
      </c>
      <c r="G82" s="16">
        <v>1347.7267566659534</v>
      </c>
      <c r="H82" s="8">
        <f t="shared" si="4"/>
        <v>6184.8436033311937</v>
      </c>
      <c r="I82" s="9" t="str">
        <f t="shared" si="5"/>
        <v>&lt;DL</v>
      </c>
      <c r="J82" s="9" t="str">
        <f t="shared" si="6"/>
        <v>&lt;DL</v>
      </c>
      <c r="K82" s="9" t="str">
        <f t="shared" si="7"/>
        <v>&lt;DL</v>
      </c>
      <c r="L82" s="12"/>
      <c r="M82" s="44"/>
      <c r="N82" s="44"/>
      <c r="P82" s="43"/>
      <c r="Q82" s="39"/>
      <c r="R82" s="39"/>
      <c r="S82" s="45"/>
      <c r="T82" s="45"/>
      <c r="U82" s="39"/>
      <c r="V82" s="39"/>
      <c r="W82" s="39"/>
      <c r="X82" s="39"/>
      <c r="Y82" s="45"/>
      <c r="Z82" s="45"/>
      <c r="AB82" s="25"/>
      <c r="AC82" s="27"/>
      <c r="AD82" s="27"/>
      <c r="AE82" s="25"/>
      <c r="AF82" s="27"/>
      <c r="AG82" s="27"/>
      <c r="AH82" s="25"/>
      <c r="AI82" s="27"/>
      <c r="AJ82" s="27"/>
    </row>
    <row r="83" spans="2:36" ht="12.5" x14ac:dyDescent="0.25">
      <c r="B83" s="22">
        <v>85</v>
      </c>
      <c r="C83" s="16">
        <v>7804.9533333333338</v>
      </c>
      <c r="D83" s="16">
        <v>14511.886666666667</v>
      </c>
      <c r="E83" s="16">
        <v>6548.3066666666664</v>
      </c>
      <c r="F83" s="16">
        <v>2504.8144444444447</v>
      </c>
      <c r="G83" s="16">
        <v>799.65574330689549</v>
      </c>
      <c r="H83" s="8">
        <f t="shared" si="4"/>
        <v>4903.781674365131</v>
      </c>
      <c r="I83" s="9">
        <f t="shared" si="5"/>
        <v>2901.1716589682028</v>
      </c>
      <c r="J83" s="9">
        <f t="shared" si="6"/>
        <v>9608.1049923015362</v>
      </c>
      <c r="K83" s="9">
        <f t="shared" si="7"/>
        <v>1644.5249923015353</v>
      </c>
      <c r="L83" s="12" t="s">
        <v>58</v>
      </c>
      <c r="M83" s="44"/>
      <c r="N83" s="44"/>
      <c r="P83" s="43"/>
      <c r="Q83" s="39"/>
      <c r="R83" s="39"/>
      <c r="S83" s="39"/>
      <c r="T83" s="39"/>
      <c r="U83" s="39"/>
      <c r="V83" s="45"/>
      <c r="W83" s="45"/>
      <c r="X83" s="39"/>
      <c r="Y83" s="39"/>
      <c r="Z83" s="39"/>
      <c r="AB83" s="25"/>
      <c r="AC83" s="27"/>
      <c r="AD83" s="27"/>
      <c r="AE83" s="25"/>
      <c r="AF83" s="27"/>
      <c r="AG83" s="27"/>
      <c r="AH83" s="25"/>
      <c r="AI83" s="27"/>
      <c r="AJ83" s="27"/>
    </row>
    <row r="84" spans="2:36" ht="12.5" x14ac:dyDescent="0.25">
      <c r="B84" s="22">
        <v>86</v>
      </c>
      <c r="C84" s="16">
        <v>37237.186666666668</v>
      </c>
      <c r="D84" s="16">
        <v>29951.586666666666</v>
      </c>
      <c r="E84" s="16">
        <v>29940.046666666665</v>
      </c>
      <c r="F84" s="16">
        <v>1482.1166666666668</v>
      </c>
      <c r="G84" s="16">
        <v>1365.8199219638484</v>
      </c>
      <c r="H84" s="8">
        <f t="shared" si="4"/>
        <v>5579.5764325582122</v>
      </c>
      <c r="I84" s="9">
        <f t="shared" si="5"/>
        <v>31657.610234108455</v>
      </c>
      <c r="J84" s="9">
        <f t="shared" si="6"/>
        <v>24372.010234108453</v>
      </c>
      <c r="K84" s="9">
        <f t="shared" si="7"/>
        <v>24360.470234108452</v>
      </c>
      <c r="L84" s="10" t="s">
        <v>10</v>
      </c>
      <c r="M84" s="44"/>
      <c r="N84" s="44"/>
      <c r="P84" s="43"/>
      <c r="Q84" s="39"/>
      <c r="R84" s="39"/>
      <c r="S84" s="45"/>
      <c r="T84" s="45"/>
      <c r="U84" s="39"/>
      <c r="V84" s="39"/>
      <c r="W84" s="39"/>
      <c r="X84" s="39"/>
      <c r="Y84" s="45"/>
      <c r="Z84" s="45"/>
      <c r="AB84" s="25"/>
      <c r="AC84" s="27"/>
      <c r="AD84" s="27"/>
      <c r="AE84" s="25"/>
      <c r="AF84" s="27"/>
      <c r="AG84" s="27"/>
      <c r="AH84" s="25"/>
      <c r="AI84" s="27"/>
      <c r="AJ84" s="27"/>
    </row>
    <row r="85" spans="2:36" ht="12.5" x14ac:dyDescent="0.25">
      <c r="B85" s="22">
        <v>87</v>
      </c>
      <c r="C85" s="16">
        <v>28471.276666666668</v>
      </c>
      <c r="D85" s="16">
        <v>28258.25</v>
      </c>
      <c r="E85" s="16">
        <v>24394.86</v>
      </c>
      <c r="F85" s="16">
        <v>1004.0666666666666</v>
      </c>
      <c r="G85" s="16">
        <v>150.89775857992328</v>
      </c>
      <c r="H85" s="8">
        <f t="shared" si="4"/>
        <v>1456.7599424064365</v>
      </c>
      <c r="I85" s="9">
        <f t="shared" si="5"/>
        <v>27014.516724260233</v>
      </c>
      <c r="J85" s="9">
        <f t="shared" si="6"/>
        <v>26801.490057593564</v>
      </c>
      <c r="K85" s="9">
        <f t="shared" si="7"/>
        <v>22938.100057593565</v>
      </c>
      <c r="L85" s="10" t="s">
        <v>10</v>
      </c>
      <c r="M85" s="44"/>
      <c r="N85" s="44"/>
      <c r="P85" s="43"/>
      <c r="Q85" s="39"/>
      <c r="R85" s="39"/>
      <c r="S85" s="39"/>
      <c r="T85" s="39"/>
      <c r="U85" s="39"/>
      <c r="V85" s="45"/>
      <c r="W85" s="45"/>
      <c r="X85" s="39"/>
      <c r="Y85" s="45"/>
      <c r="Z85" s="45"/>
      <c r="AB85" s="25"/>
      <c r="AC85" s="27"/>
      <c r="AD85" s="27"/>
      <c r="AE85" s="25"/>
      <c r="AF85" s="27"/>
      <c r="AG85" s="27"/>
      <c r="AH85" s="25"/>
      <c r="AI85" s="27"/>
      <c r="AJ85" s="27"/>
    </row>
    <row r="86" spans="2:36" ht="12.5" x14ac:dyDescent="0.25">
      <c r="B86" s="22">
        <v>88</v>
      </c>
      <c r="C86" s="16">
        <v>325800.95666666667</v>
      </c>
      <c r="D86" s="16">
        <v>256062.01666666669</v>
      </c>
      <c r="E86" s="16">
        <v>258934.24333333332</v>
      </c>
      <c r="F86" s="16">
        <v>1007.7788888888889</v>
      </c>
      <c r="G86" s="16">
        <v>274.37577874014181</v>
      </c>
      <c r="H86" s="8">
        <f t="shared" si="4"/>
        <v>1830.9062251093142</v>
      </c>
      <c r="I86" s="9">
        <f t="shared" si="5"/>
        <v>323970.05044155737</v>
      </c>
      <c r="J86" s="9">
        <f t="shared" si="6"/>
        <v>254231.11044155736</v>
      </c>
      <c r="K86" s="9">
        <f t="shared" si="7"/>
        <v>257103.33710822399</v>
      </c>
      <c r="L86" s="10" t="s">
        <v>10</v>
      </c>
      <c r="M86" s="44"/>
      <c r="N86" s="44"/>
      <c r="P86" s="43"/>
      <c r="Q86" s="39"/>
      <c r="R86" s="39"/>
      <c r="S86" s="39"/>
      <c r="T86" s="39"/>
      <c r="U86" s="39"/>
      <c r="V86" s="39"/>
      <c r="W86" s="39"/>
      <c r="X86" s="39"/>
      <c r="Y86" s="45"/>
      <c r="Z86" s="45"/>
      <c r="AB86" s="25"/>
      <c r="AC86" s="27"/>
      <c r="AD86" s="27"/>
      <c r="AE86" s="25"/>
      <c r="AF86" s="27"/>
      <c r="AG86" s="27"/>
      <c r="AH86" s="25"/>
      <c r="AI86" s="27"/>
      <c r="AJ86" s="27"/>
    </row>
    <row r="87" spans="2:36" ht="12.5" x14ac:dyDescent="0.25">
      <c r="B87" s="22">
        <v>89</v>
      </c>
      <c r="C87" s="16">
        <v>1589.5233333333333</v>
      </c>
      <c r="D87" s="16">
        <v>9395.1200000000008</v>
      </c>
      <c r="E87" s="16">
        <v>36067.629999999997</v>
      </c>
      <c r="F87" s="16">
        <v>74.098888888888894</v>
      </c>
      <c r="G87" s="16">
        <v>71.457551061477787</v>
      </c>
      <c r="H87" s="8">
        <f t="shared" si="4"/>
        <v>288.47154207332227</v>
      </c>
      <c r="I87" s="9">
        <f t="shared" si="5"/>
        <v>1301.051791260011</v>
      </c>
      <c r="J87" s="9">
        <f t="shared" si="6"/>
        <v>9106.648457926678</v>
      </c>
      <c r="K87" s="9">
        <f t="shared" si="7"/>
        <v>35779.158457926678</v>
      </c>
      <c r="L87" s="12" t="s">
        <v>60</v>
      </c>
      <c r="M87" s="44"/>
      <c r="N87" s="44"/>
      <c r="P87" s="43"/>
      <c r="Q87" s="39"/>
      <c r="R87" s="39"/>
      <c r="S87" s="45"/>
      <c r="T87" s="45"/>
      <c r="U87" s="39"/>
      <c r="V87" s="39"/>
      <c r="W87" s="39"/>
      <c r="X87" s="39"/>
      <c r="Y87" s="39"/>
      <c r="Z87" s="39"/>
      <c r="AB87" s="25"/>
      <c r="AC87" s="27"/>
      <c r="AD87" s="27"/>
      <c r="AE87" s="25"/>
      <c r="AF87" s="27"/>
      <c r="AG87" s="27"/>
      <c r="AH87" s="25"/>
      <c r="AI87" s="27"/>
      <c r="AJ87" s="27"/>
    </row>
    <row r="88" spans="2:36" ht="22" x14ac:dyDescent="0.25">
      <c r="B88" s="22">
        <v>90</v>
      </c>
      <c r="C88" s="16">
        <v>14623.15</v>
      </c>
      <c r="D88" s="16">
        <v>40336.046666666669</v>
      </c>
      <c r="E88" s="16">
        <v>10440.553333333335</v>
      </c>
      <c r="F88" s="16">
        <v>114.85555555555555</v>
      </c>
      <c r="G88" s="16">
        <v>33.957613666539196</v>
      </c>
      <c r="H88" s="8">
        <f t="shared" si="4"/>
        <v>216.72839655517313</v>
      </c>
      <c r="I88" s="9">
        <f t="shared" si="5"/>
        <v>14406.421603444827</v>
      </c>
      <c r="J88" s="9">
        <f t="shared" si="6"/>
        <v>40119.318270111493</v>
      </c>
      <c r="K88" s="9">
        <f t="shared" si="7"/>
        <v>10223.824936778163</v>
      </c>
      <c r="L88" s="23" t="s">
        <v>61</v>
      </c>
      <c r="M88" s="44"/>
      <c r="N88" s="44"/>
      <c r="P88" s="43"/>
      <c r="Q88" s="45"/>
      <c r="R88" s="39"/>
      <c r="S88" s="39"/>
      <c r="T88" s="39"/>
      <c r="U88" s="39"/>
      <c r="V88" s="45"/>
      <c r="W88" s="45"/>
      <c r="X88" s="39"/>
      <c r="Y88" s="39"/>
      <c r="Z88" s="39"/>
      <c r="AB88" s="25"/>
      <c r="AC88" s="27"/>
      <c r="AD88" s="27"/>
      <c r="AE88" s="25"/>
      <c r="AF88" s="27"/>
      <c r="AG88" s="27"/>
      <c r="AH88" s="25"/>
      <c r="AI88" s="27"/>
      <c r="AJ88" s="27"/>
    </row>
    <row r="89" spans="2:36" ht="12.5" x14ac:dyDescent="0.25">
      <c r="B89" s="22">
        <v>91</v>
      </c>
      <c r="C89" s="16">
        <v>3575.6533333333336</v>
      </c>
      <c r="D89" s="16">
        <v>9439.5899999999983</v>
      </c>
      <c r="E89" s="16">
        <v>2590.0666666666671</v>
      </c>
      <c r="F89" s="16">
        <v>44.458888888888886</v>
      </c>
      <c r="G89" s="16">
        <v>19.252706976576725</v>
      </c>
      <c r="H89" s="8">
        <f t="shared" si="4"/>
        <v>102.21700981861906</v>
      </c>
      <c r="I89" s="9">
        <f t="shared" si="5"/>
        <v>3473.4363235147148</v>
      </c>
      <c r="J89" s="9">
        <f t="shared" si="6"/>
        <v>9337.3729901813786</v>
      </c>
      <c r="K89" s="9">
        <f t="shared" si="7"/>
        <v>2487.8496568480482</v>
      </c>
      <c r="L89" s="10" t="s">
        <v>62</v>
      </c>
      <c r="M89" s="44"/>
      <c r="N89" s="44"/>
      <c r="P89" s="43"/>
      <c r="Q89" s="45"/>
      <c r="R89" s="39"/>
      <c r="S89" s="39"/>
      <c r="T89" s="39"/>
      <c r="U89" s="39"/>
      <c r="V89" s="45"/>
      <c r="W89" s="45"/>
      <c r="X89" s="39"/>
      <c r="Y89" s="39"/>
      <c r="Z89" s="39"/>
      <c r="AB89" s="25"/>
      <c r="AC89" s="27"/>
      <c r="AD89" s="27"/>
      <c r="AE89" s="25"/>
      <c r="AF89" s="27"/>
      <c r="AG89" s="27"/>
      <c r="AH89" s="25"/>
      <c r="AI89" s="27"/>
      <c r="AJ89" s="27"/>
    </row>
    <row r="90" spans="2:36" ht="22" x14ac:dyDescent="0.25">
      <c r="B90" s="22">
        <v>92</v>
      </c>
      <c r="C90" s="16">
        <v>6125.59</v>
      </c>
      <c r="D90" s="16">
        <v>68379.87</v>
      </c>
      <c r="E90" s="16">
        <v>6581.66</v>
      </c>
      <c r="F90" s="16">
        <v>107.44333333333334</v>
      </c>
      <c r="G90" s="16">
        <v>23.139318870221278</v>
      </c>
      <c r="H90" s="8">
        <f t="shared" si="4"/>
        <v>176.86128994399718</v>
      </c>
      <c r="I90" s="9">
        <f t="shared" si="5"/>
        <v>5948.7287100560034</v>
      </c>
      <c r="J90" s="9">
        <f t="shared" si="6"/>
        <v>68203.008710056005</v>
      </c>
      <c r="K90" s="9">
        <f t="shared" si="7"/>
        <v>6404.7987100560031</v>
      </c>
      <c r="L90" s="12" t="s">
        <v>65</v>
      </c>
      <c r="M90" s="44"/>
      <c r="N90" s="44"/>
      <c r="P90" s="43"/>
      <c r="Q90" s="45"/>
      <c r="R90" s="39"/>
      <c r="S90" s="45"/>
      <c r="T90" s="45"/>
      <c r="U90" s="39"/>
      <c r="V90" s="45"/>
      <c r="W90" s="45"/>
      <c r="X90" s="39"/>
      <c r="Y90" s="39"/>
      <c r="Z90" s="39"/>
      <c r="AB90" s="25"/>
      <c r="AC90" s="27"/>
      <c r="AD90" s="27"/>
      <c r="AE90" s="25"/>
      <c r="AF90" s="27"/>
      <c r="AG90" s="27"/>
      <c r="AH90" s="25"/>
      <c r="AI90" s="27"/>
      <c r="AJ90" s="27"/>
    </row>
    <row r="91" spans="2:36" ht="22" x14ac:dyDescent="0.25">
      <c r="B91" s="22">
        <v>93</v>
      </c>
      <c r="C91" s="16">
        <v>5358.3166666666666</v>
      </c>
      <c r="D91" s="16">
        <v>13544.133333333333</v>
      </c>
      <c r="E91" s="16">
        <v>3857.5166666666669</v>
      </c>
      <c r="F91" s="16">
        <v>44.495555555555562</v>
      </c>
      <c r="G91" s="16">
        <v>19.316215506187554</v>
      </c>
      <c r="H91" s="8">
        <f t="shared" si="4"/>
        <v>102.44420207411822</v>
      </c>
      <c r="I91" s="9">
        <f t="shared" si="5"/>
        <v>5255.8724645925486</v>
      </c>
      <c r="J91" s="9">
        <f t="shared" si="6"/>
        <v>13441.689131259214</v>
      </c>
      <c r="K91" s="9">
        <f t="shared" si="7"/>
        <v>3755.0724645925488</v>
      </c>
      <c r="L91" s="12" t="s">
        <v>64</v>
      </c>
      <c r="M91" s="44"/>
      <c r="N91" s="44"/>
      <c r="P91" s="43"/>
      <c r="Q91" s="39"/>
      <c r="R91" s="39"/>
      <c r="S91" s="39"/>
      <c r="T91" s="39"/>
      <c r="U91" s="39"/>
      <c r="V91" s="39"/>
      <c r="W91" s="39"/>
      <c r="X91" s="39"/>
      <c r="Y91" s="45"/>
      <c r="Z91" s="45"/>
      <c r="AB91" s="25"/>
      <c r="AC91" s="27"/>
      <c r="AD91" s="27"/>
      <c r="AE91" s="25"/>
      <c r="AF91" s="27"/>
      <c r="AG91" s="27"/>
      <c r="AH91" s="26"/>
      <c r="AI91" s="27"/>
      <c r="AJ91" s="27"/>
    </row>
    <row r="92" spans="2:36" ht="12.5" x14ac:dyDescent="0.25">
      <c r="B92" s="22">
        <v>94</v>
      </c>
      <c r="C92" s="16">
        <v>6314.48</v>
      </c>
      <c r="D92" s="16">
        <v>51138.2</v>
      </c>
      <c r="E92" s="16">
        <v>6325.746666666666</v>
      </c>
      <c r="F92" s="16">
        <v>374.21</v>
      </c>
      <c r="G92" s="16">
        <v>195.80050947612747</v>
      </c>
      <c r="H92" s="8">
        <f t="shared" si="4"/>
        <v>961.61152842838237</v>
      </c>
      <c r="I92" s="9">
        <f t="shared" si="5"/>
        <v>5352.8684715716172</v>
      </c>
      <c r="J92" s="9">
        <f t="shared" si="6"/>
        <v>50176.588471571617</v>
      </c>
      <c r="K92" s="9">
        <f t="shared" si="7"/>
        <v>5364.1351382382836</v>
      </c>
      <c r="L92" s="10" t="s">
        <v>260</v>
      </c>
      <c r="M92" s="44"/>
      <c r="N92" s="44"/>
      <c r="P92" s="43"/>
      <c r="Q92" s="45"/>
      <c r="R92" s="39"/>
      <c r="S92" s="45"/>
      <c r="T92" s="45"/>
      <c r="U92" s="39"/>
      <c r="V92" s="45"/>
      <c r="W92" s="45"/>
      <c r="X92" s="39"/>
      <c r="Y92" s="39"/>
      <c r="Z92" s="39"/>
      <c r="AB92" s="25"/>
      <c r="AC92" s="27"/>
      <c r="AD92" s="27"/>
      <c r="AE92" s="25"/>
      <c r="AF92" s="27"/>
      <c r="AG92" s="27"/>
      <c r="AH92" s="25"/>
      <c r="AI92" s="27"/>
      <c r="AJ92" s="27"/>
    </row>
    <row r="93" spans="2:36" ht="12.5" x14ac:dyDescent="0.25">
      <c r="B93" s="22">
        <v>95</v>
      </c>
      <c r="C93" s="16">
        <v>1811.8433333333335</v>
      </c>
      <c r="D93" s="16">
        <v>132934.39666666664</v>
      </c>
      <c r="E93" s="16">
        <v>5425.0666666666666</v>
      </c>
      <c r="F93" s="16">
        <v>111.14555555555556</v>
      </c>
      <c r="G93" s="16">
        <v>11.115000041652083</v>
      </c>
      <c r="H93" s="8">
        <f t="shared" si="4"/>
        <v>144.49055568051182</v>
      </c>
      <c r="I93" s="9">
        <f t="shared" si="5"/>
        <v>1667.3527776528217</v>
      </c>
      <c r="J93" s="9">
        <f t="shared" si="6"/>
        <v>132789.90611098614</v>
      </c>
      <c r="K93" s="9">
        <f t="shared" si="7"/>
        <v>5280.5761109861551</v>
      </c>
      <c r="L93" s="12" t="s">
        <v>161</v>
      </c>
      <c r="M93" s="44"/>
      <c r="N93" s="44"/>
      <c r="P93" s="43"/>
      <c r="Q93" s="45"/>
      <c r="R93" s="39"/>
      <c r="S93" s="45"/>
      <c r="T93" s="45"/>
      <c r="U93" s="39"/>
      <c r="V93" s="39"/>
      <c r="W93" s="39"/>
      <c r="X93" s="39"/>
      <c r="Y93" s="39"/>
      <c r="Z93" s="39"/>
      <c r="AB93" s="25"/>
      <c r="AC93" s="27"/>
      <c r="AD93" s="27"/>
      <c r="AE93" s="25"/>
      <c r="AF93" s="27"/>
      <c r="AG93" s="27"/>
      <c r="AH93" s="25"/>
      <c r="AI93" s="27"/>
      <c r="AJ93" s="27"/>
    </row>
    <row r="94" spans="2:36" ht="22" x14ac:dyDescent="0.25">
      <c r="B94" s="22">
        <v>96</v>
      </c>
      <c r="C94" s="16">
        <v>2856.9</v>
      </c>
      <c r="D94" s="16">
        <v>72177.556666666656</v>
      </c>
      <c r="E94" s="16">
        <v>4346.5733333333337</v>
      </c>
      <c r="F94" s="16">
        <v>148.20111111111112</v>
      </c>
      <c r="G94" s="16">
        <v>42.082765320699075</v>
      </c>
      <c r="H94" s="8">
        <f t="shared" si="4"/>
        <v>274.44940707320836</v>
      </c>
      <c r="I94" s="9">
        <f t="shared" si="5"/>
        <v>2582.4505929267916</v>
      </c>
      <c r="J94" s="9">
        <f t="shared" si="6"/>
        <v>71903.107259593453</v>
      </c>
      <c r="K94" s="9">
        <f t="shared" si="7"/>
        <v>4072.1239262601252</v>
      </c>
      <c r="L94" s="12" t="s">
        <v>261</v>
      </c>
      <c r="M94" s="44"/>
      <c r="N94" s="44"/>
      <c r="P94" s="43"/>
      <c r="Q94" s="45"/>
      <c r="R94" s="39"/>
      <c r="S94" s="45"/>
      <c r="T94" s="45"/>
      <c r="U94" s="39"/>
      <c r="V94" s="45"/>
      <c r="W94" s="45"/>
      <c r="X94" s="39"/>
      <c r="Y94" s="45"/>
      <c r="Z94" s="45"/>
      <c r="AB94" s="25"/>
      <c r="AC94" s="27"/>
      <c r="AD94" s="27"/>
      <c r="AE94" s="25"/>
      <c r="AF94" s="27"/>
      <c r="AG94" s="27"/>
      <c r="AH94" s="25"/>
      <c r="AI94" s="27"/>
      <c r="AJ94" s="27"/>
    </row>
    <row r="95" spans="2:36" ht="12.5" x14ac:dyDescent="0.25">
      <c r="B95" s="22">
        <v>97</v>
      </c>
      <c r="C95" s="16">
        <v>1122.6766666666667</v>
      </c>
      <c r="D95" s="16">
        <v>119775.40666666668</v>
      </c>
      <c r="E95" s="16">
        <v>4569.0333333333338</v>
      </c>
      <c r="F95" s="16">
        <v>62.982222222222219</v>
      </c>
      <c r="G95" s="16">
        <v>23.13745072227983</v>
      </c>
      <c r="H95" s="8">
        <f t="shared" si="4"/>
        <v>132.39457438906172</v>
      </c>
      <c r="I95" s="9">
        <f t="shared" si="5"/>
        <v>990.28209227760499</v>
      </c>
      <c r="J95" s="9">
        <f t="shared" si="6"/>
        <v>119643.01209227761</v>
      </c>
      <c r="K95" s="9">
        <f t="shared" si="7"/>
        <v>4436.638758944272</v>
      </c>
      <c r="L95" s="10" t="s">
        <v>63</v>
      </c>
      <c r="M95" s="44"/>
      <c r="N95" s="44"/>
      <c r="P95" s="43"/>
      <c r="Q95" s="45"/>
      <c r="R95" s="39"/>
      <c r="S95" s="45"/>
      <c r="T95" s="45"/>
      <c r="U95" s="39"/>
      <c r="V95" s="39"/>
      <c r="W95" s="39"/>
      <c r="X95" s="39"/>
      <c r="Y95" s="39"/>
      <c r="Z95" s="39"/>
      <c r="AB95" s="25"/>
      <c r="AC95" s="27"/>
      <c r="AD95" s="27"/>
      <c r="AE95" s="26"/>
      <c r="AF95" s="27"/>
      <c r="AG95" s="27"/>
      <c r="AH95" s="25"/>
      <c r="AI95" s="27"/>
      <c r="AJ95" s="27"/>
    </row>
    <row r="96" spans="2:36" ht="22" x14ac:dyDescent="0.25">
      <c r="B96" s="22">
        <v>98</v>
      </c>
      <c r="C96" s="16">
        <v>2901.2933333333335</v>
      </c>
      <c r="D96" s="16">
        <v>183669.1466666667</v>
      </c>
      <c r="E96" s="16">
        <v>8149.3966666666674</v>
      </c>
      <c r="F96" s="16">
        <v>214.88888888888889</v>
      </c>
      <c r="G96" s="16">
        <v>80.402667889216943</v>
      </c>
      <c r="H96" s="8">
        <f t="shared" si="4"/>
        <v>456.09689255653973</v>
      </c>
      <c r="I96" s="9">
        <f t="shared" si="5"/>
        <v>2445.1964407767937</v>
      </c>
      <c r="J96" s="9">
        <f t="shared" si="6"/>
        <v>183213.04977411014</v>
      </c>
      <c r="K96" s="9">
        <f t="shared" si="7"/>
        <v>7693.2997741101281</v>
      </c>
      <c r="L96" s="12" t="s">
        <v>163</v>
      </c>
      <c r="M96" s="44"/>
      <c r="N96" s="44"/>
      <c r="P96" s="43"/>
      <c r="Q96" s="45"/>
      <c r="R96" s="39"/>
      <c r="S96" s="45"/>
      <c r="T96" s="45"/>
      <c r="U96" s="39"/>
      <c r="V96" s="39"/>
      <c r="W96" s="39"/>
      <c r="X96" s="39"/>
      <c r="Y96" s="45"/>
      <c r="Z96" s="45"/>
      <c r="AB96" s="25"/>
      <c r="AC96" s="27"/>
      <c r="AD96" s="27"/>
      <c r="AE96" s="25"/>
      <c r="AF96" s="27"/>
      <c r="AG96" s="27"/>
      <c r="AH96" s="25"/>
      <c r="AI96" s="27"/>
      <c r="AJ96" s="27"/>
    </row>
    <row r="97" spans="2:36" ht="22" x14ac:dyDescent="0.25">
      <c r="B97" s="22">
        <v>99</v>
      </c>
      <c r="C97" s="16">
        <v>11.113333333333335</v>
      </c>
      <c r="D97" s="16">
        <v>28792.973333333332</v>
      </c>
      <c r="E97" s="16">
        <v>1656.26</v>
      </c>
      <c r="F97" s="16">
        <v>355.70111111111106</v>
      </c>
      <c r="G97" s="16">
        <v>513.86116354877777</v>
      </c>
      <c r="H97" s="8">
        <f t="shared" si="4"/>
        <v>1897.2846017574443</v>
      </c>
      <c r="I97" s="9" t="str">
        <f t="shared" si="5"/>
        <v>&lt;DL</v>
      </c>
      <c r="J97" s="9">
        <f t="shared" si="6"/>
        <v>26895.688731575887</v>
      </c>
      <c r="K97" s="9" t="str">
        <f t="shared" si="7"/>
        <v>&lt;DL</v>
      </c>
      <c r="L97" s="12" t="s">
        <v>166</v>
      </c>
      <c r="M97" s="44"/>
      <c r="N97" s="44"/>
      <c r="P97" s="43"/>
      <c r="Q97" s="39"/>
      <c r="R97" s="39"/>
      <c r="S97" s="39"/>
      <c r="T97" s="39"/>
      <c r="U97" s="39"/>
      <c r="V97" s="39"/>
      <c r="W97" s="39"/>
      <c r="X97" s="39"/>
      <c r="Y97" s="45"/>
      <c r="Z97" s="45"/>
      <c r="AB97" s="46"/>
      <c r="AC97" s="27"/>
      <c r="AD97" s="27"/>
      <c r="AE97" s="25"/>
      <c r="AF97" s="27"/>
      <c r="AG97" s="27"/>
      <c r="AH97" s="25"/>
      <c r="AI97" s="27"/>
      <c r="AJ97" s="27"/>
    </row>
    <row r="98" spans="2:36" ht="12.5" x14ac:dyDescent="0.25">
      <c r="B98" s="22">
        <v>100</v>
      </c>
      <c r="C98" s="16">
        <v>1278.2733333333333</v>
      </c>
      <c r="D98" s="16">
        <v>135728.47666666668</v>
      </c>
      <c r="E98" s="16">
        <v>5035.8033333333333</v>
      </c>
      <c r="F98" s="16">
        <v>344.56666666666666</v>
      </c>
      <c r="G98" s="16">
        <v>347.07296952914356</v>
      </c>
      <c r="H98" s="8">
        <f t="shared" si="4"/>
        <v>1385.7855752540972</v>
      </c>
      <c r="I98" s="9" t="str">
        <f t="shared" si="5"/>
        <v>&lt;DL</v>
      </c>
      <c r="J98" s="9">
        <f t="shared" si="6"/>
        <v>134342.69109141259</v>
      </c>
      <c r="K98" s="9">
        <f t="shared" si="7"/>
        <v>3650.017758079236</v>
      </c>
      <c r="L98" s="10" t="s">
        <v>164</v>
      </c>
      <c r="M98" s="44"/>
      <c r="N98" s="44"/>
      <c r="P98" s="43"/>
      <c r="Q98" s="45"/>
      <c r="R98" s="39"/>
      <c r="S98" s="45"/>
      <c r="T98" s="45"/>
      <c r="U98" s="39"/>
      <c r="V98" s="39"/>
      <c r="W98" s="39"/>
      <c r="X98" s="39"/>
      <c r="Y98" s="45"/>
      <c r="Z98" s="45"/>
      <c r="AB98" s="25"/>
      <c r="AC98" s="27"/>
      <c r="AD98" s="27"/>
      <c r="AE98" s="25"/>
      <c r="AF98" s="27"/>
      <c r="AG98" s="27"/>
      <c r="AH98" s="25"/>
      <c r="AI98" s="27"/>
      <c r="AJ98" s="27"/>
    </row>
    <row r="99" spans="2:36" ht="12.5" x14ac:dyDescent="0.25">
      <c r="B99" s="22">
        <v>101</v>
      </c>
      <c r="C99" s="16">
        <v>0</v>
      </c>
      <c r="D99" s="16">
        <v>55.573333333333331</v>
      </c>
      <c r="E99" s="16">
        <v>11.113333333333335</v>
      </c>
      <c r="F99" s="16">
        <v>6331.1533333333346</v>
      </c>
      <c r="G99" s="16">
        <v>8530.4493393040757</v>
      </c>
      <c r="H99" s="8">
        <f t="shared" si="4"/>
        <v>31922.501351245563</v>
      </c>
      <c r="I99" s="9" t="str">
        <f t="shared" si="5"/>
        <v>&lt;DL</v>
      </c>
      <c r="J99" s="9" t="str">
        <f t="shared" si="6"/>
        <v>&lt;DL</v>
      </c>
      <c r="K99" s="9" t="str">
        <f t="shared" si="7"/>
        <v>&lt;DL</v>
      </c>
      <c r="L99" s="12"/>
      <c r="M99" s="44"/>
      <c r="N99" s="44"/>
      <c r="P99" s="43"/>
      <c r="Q99" s="39"/>
      <c r="R99" s="39"/>
      <c r="S99" s="39"/>
      <c r="T99" s="39"/>
      <c r="U99" s="39"/>
      <c r="V99" s="39"/>
      <c r="W99" s="39"/>
      <c r="X99" s="39"/>
      <c r="Y99" s="45"/>
      <c r="Z99" s="45"/>
      <c r="AB99" s="25"/>
      <c r="AC99" s="27"/>
      <c r="AD99" s="27"/>
      <c r="AE99" s="25"/>
      <c r="AF99" s="27"/>
      <c r="AG99" s="27"/>
      <c r="AH99" s="25"/>
      <c r="AI99" s="27"/>
      <c r="AJ99" s="27"/>
    </row>
    <row r="100" spans="2:36" ht="12.5" x14ac:dyDescent="0.25">
      <c r="B100" s="22">
        <v>102</v>
      </c>
      <c r="C100" s="16">
        <v>33.343333333333334</v>
      </c>
      <c r="D100" s="16">
        <v>33.343333333333334</v>
      </c>
      <c r="E100" s="16">
        <v>11.113333333333335</v>
      </c>
      <c r="F100" s="16">
        <v>2227.1233333333334</v>
      </c>
      <c r="G100" s="16">
        <v>3084.4415972155043</v>
      </c>
      <c r="H100" s="8">
        <f t="shared" si="4"/>
        <v>11480.448124979846</v>
      </c>
      <c r="I100" s="9" t="str">
        <f t="shared" si="5"/>
        <v>&lt;DL</v>
      </c>
      <c r="J100" s="9" t="str">
        <f t="shared" si="6"/>
        <v>&lt;DL</v>
      </c>
      <c r="K100" s="9" t="str">
        <f t="shared" si="7"/>
        <v>&lt;DL</v>
      </c>
      <c r="L100" s="12"/>
      <c r="M100" s="44"/>
      <c r="N100" s="44"/>
      <c r="P100" s="43"/>
      <c r="Q100" s="45"/>
      <c r="R100" s="39"/>
      <c r="S100" s="39"/>
      <c r="T100" s="39"/>
      <c r="U100" s="39"/>
      <c r="V100" s="45"/>
      <c r="W100" s="45"/>
      <c r="X100" s="39"/>
      <c r="Y100" s="45"/>
      <c r="Z100" s="45"/>
      <c r="AB100" s="25"/>
      <c r="AC100" s="27"/>
      <c r="AD100" s="27"/>
      <c r="AE100" s="25"/>
      <c r="AF100" s="27"/>
      <c r="AG100" s="27"/>
      <c r="AH100" s="25"/>
      <c r="AI100" s="27"/>
      <c r="AJ100" s="27"/>
    </row>
    <row r="101" spans="2:36" ht="12.5" x14ac:dyDescent="0.25">
      <c r="B101" s="22">
        <v>103</v>
      </c>
      <c r="C101" s="16">
        <v>55.573333333333331</v>
      </c>
      <c r="D101" s="16">
        <v>177.84666666666666</v>
      </c>
      <c r="E101" s="16">
        <v>166.73</v>
      </c>
      <c r="F101" s="16">
        <v>448.31444444444446</v>
      </c>
      <c r="G101" s="16">
        <v>511.34956815093534</v>
      </c>
      <c r="H101" s="8">
        <f t="shared" si="4"/>
        <v>1982.3631488972505</v>
      </c>
      <c r="I101" s="9" t="str">
        <f t="shared" si="5"/>
        <v>&lt;DL</v>
      </c>
      <c r="J101" s="9" t="str">
        <f t="shared" si="6"/>
        <v>&lt;DL</v>
      </c>
      <c r="K101" s="9" t="str">
        <f t="shared" si="7"/>
        <v>&lt;DL</v>
      </c>
      <c r="L101" s="12"/>
      <c r="M101" s="44"/>
      <c r="N101" s="44"/>
      <c r="P101" s="43"/>
      <c r="Q101" s="39"/>
      <c r="R101" s="39"/>
      <c r="S101" s="45"/>
      <c r="T101" s="45"/>
      <c r="U101" s="39"/>
      <c r="V101" s="39"/>
      <c r="W101" s="39"/>
      <c r="X101" s="39"/>
      <c r="Y101" s="39"/>
      <c r="Z101" s="39"/>
      <c r="AB101" s="25"/>
      <c r="AC101" s="27"/>
      <c r="AD101" s="27"/>
      <c r="AE101" s="46"/>
      <c r="AF101" s="27"/>
      <c r="AG101" s="27"/>
      <c r="AH101" s="25"/>
      <c r="AI101" s="27"/>
      <c r="AJ101" s="27"/>
    </row>
    <row r="102" spans="2:36" ht="22" x14ac:dyDescent="0.25">
      <c r="B102" s="22">
        <v>104</v>
      </c>
      <c r="C102" s="16">
        <v>44.46</v>
      </c>
      <c r="D102" s="16">
        <v>355.68333333333339</v>
      </c>
      <c r="E102" s="16">
        <v>88.926666666666662</v>
      </c>
      <c r="F102" s="16">
        <v>74.096666666666678</v>
      </c>
      <c r="G102" s="16">
        <v>61.215133568242557</v>
      </c>
      <c r="H102" s="8">
        <f t="shared" si="4"/>
        <v>257.74206737139434</v>
      </c>
      <c r="I102" s="9" t="str">
        <f t="shared" si="5"/>
        <v>&lt;DL</v>
      </c>
      <c r="J102" s="9">
        <f t="shared" si="6"/>
        <v>97.941265961939052</v>
      </c>
      <c r="K102" s="9" t="str">
        <f t="shared" si="7"/>
        <v>&lt;DL</v>
      </c>
      <c r="L102" s="12" t="s">
        <v>333</v>
      </c>
      <c r="M102" s="44"/>
      <c r="N102" s="44"/>
      <c r="P102" s="43"/>
      <c r="Q102" s="45"/>
      <c r="R102" s="39"/>
      <c r="S102" s="39"/>
      <c r="T102" s="39"/>
      <c r="U102" s="39"/>
      <c r="V102" s="45"/>
      <c r="W102" s="45"/>
      <c r="X102" s="45"/>
      <c r="Y102" s="45"/>
      <c r="Z102" s="45"/>
      <c r="AB102" s="25"/>
      <c r="AC102" s="27"/>
      <c r="AD102" s="27"/>
      <c r="AE102" s="25"/>
      <c r="AF102" s="27"/>
      <c r="AG102" s="27"/>
      <c r="AH102" s="25"/>
      <c r="AI102" s="27"/>
      <c r="AJ102" s="27"/>
    </row>
    <row r="103" spans="2:36" ht="22" x14ac:dyDescent="0.25">
      <c r="B103" s="22">
        <v>105</v>
      </c>
      <c r="C103" s="16">
        <v>155.60666666666668</v>
      </c>
      <c r="D103" s="16">
        <v>377.90333333333336</v>
      </c>
      <c r="E103" s="16">
        <v>355.70333333333338</v>
      </c>
      <c r="F103" s="16">
        <v>29.637777777777774</v>
      </c>
      <c r="G103" s="16">
        <v>23.137984482792056</v>
      </c>
      <c r="H103" s="8">
        <f t="shared" si="4"/>
        <v>99.051731226153933</v>
      </c>
      <c r="I103" s="9">
        <f t="shared" si="5"/>
        <v>56.55493544051275</v>
      </c>
      <c r="J103" s="9">
        <f t="shared" si="6"/>
        <v>278.85160210717942</v>
      </c>
      <c r="K103" s="9">
        <f t="shared" si="7"/>
        <v>256.65160210717943</v>
      </c>
      <c r="L103" s="12" t="s">
        <v>262</v>
      </c>
      <c r="M103" s="44"/>
      <c r="N103" s="44"/>
      <c r="P103" s="43"/>
      <c r="Q103" s="45"/>
      <c r="R103" s="39"/>
      <c r="S103" s="39"/>
      <c r="T103" s="39"/>
      <c r="U103" s="39"/>
      <c r="V103" s="45"/>
      <c r="W103" s="45"/>
      <c r="X103" s="45"/>
      <c r="Y103" s="45"/>
      <c r="Z103" s="39"/>
      <c r="AB103" s="25"/>
      <c r="AC103" s="27"/>
      <c r="AD103" s="27"/>
      <c r="AE103" s="25"/>
      <c r="AF103" s="27"/>
      <c r="AG103" s="27"/>
      <c r="AH103" s="46"/>
      <c r="AI103" s="27"/>
      <c r="AJ103" s="27"/>
    </row>
    <row r="104" spans="2:36" ht="22" x14ac:dyDescent="0.25">
      <c r="B104" s="22">
        <v>106</v>
      </c>
      <c r="C104" s="16">
        <v>211.19000000000003</v>
      </c>
      <c r="D104" s="16">
        <v>489.06666666666666</v>
      </c>
      <c r="E104" s="16">
        <v>577.98</v>
      </c>
      <c r="F104" s="16">
        <v>25.934444444444448</v>
      </c>
      <c r="G104" s="16">
        <v>16.97917035446449</v>
      </c>
      <c r="H104" s="8">
        <f t="shared" si="4"/>
        <v>76.871955507837924</v>
      </c>
      <c r="I104" s="9">
        <f t="shared" si="5"/>
        <v>134.3180444921621</v>
      </c>
      <c r="J104" s="9">
        <f t="shared" si="6"/>
        <v>412.19471115882874</v>
      </c>
      <c r="K104" s="9">
        <f t="shared" si="7"/>
        <v>501.10804449216209</v>
      </c>
      <c r="L104" s="12" t="s">
        <v>172</v>
      </c>
      <c r="M104" s="44"/>
      <c r="N104" s="44"/>
      <c r="P104" s="43"/>
      <c r="Q104" s="45"/>
      <c r="R104" s="39"/>
      <c r="S104" s="45"/>
      <c r="T104" s="45"/>
      <c r="U104" s="39"/>
      <c r="V104" s="45"/>
      <c r="W104" s="45"/>
      <c r="X104" s="45"/>
      <c r="Y104" s="45"/>
      <c r="Z104" s="39"/>
      <c r="AB104" s="25"/>
      <c r="AC104" s="27"/>
      <c r="AD104" s="27"/>
      <c r="AE104" s="25"/>
      <c r="AF104" s="27"/>
      <c r="AG104" s="27"/>
      <c r="AH104" s="25"/>
      <c r="AI104" s="27"/>
      <c r="AJ104" s="27"/>
    </row>
    <row r="105" spans="2:36" ht="12.5" x14ac:dyDescent="0.25">
      <c r="B105" s="22">
        <v>107</v>
      </c>
      <c r="C105" s="16">
        <v>922.59333333333325</v>
      </c>
      <c r="D105" s="16">
        <v>955.94</v>
      </c>
      <c r="E105" s="16">
        <v>900.31333333333316</v>
      </c>
      <c r="F105" s="16">
        <v>77.802222222222227</v>
      </c>
      <c r="G105" s="16">
        <v>19.249820297381522</v>
      </c>
      <c r="H105" s="8">
        <f t="shared" si="4"/>
        <v>135.5516831143668</v>
      </c>
      <c r="I105" s="9">
        <f t="shared" si="5"/>
        <v>787.04165021896642</v>
      </c>
      <c r="J105" s="9">
        <f t="shared" si="6"/>
        <v>820.38831688563323</v>
      </c>
      <c r="K105" s="9">
        <f t="shared" si="7"/>
        <v>764.76165021896634</v>
      </c>
      <c r="L105" s="10" t="s">
        <v>10</v>
      </c>
      <c r="M105" s="44"/>
      <c r="N105" s="44"/>
      <c r="P105" s="43"/>
      <c r="Q105" s="39"/>
      <c r="R105" s="39"/>
      <c r="S105" s="39"/>
      <c r="T105" s="39"/>
      <c r="U105" s="39"/>
      <c r="V105" s="39"/>
      <c r="W105" s="39"/>
      <c r="X105" s="45"/>
      <c r="Y105" s="45"/>
      <c r="Z105" s="45"/>
      <c r="AB105" s="25"/>
      <c r="AC105" s="27"/>
      <c r="AD105" s="27"/>
      <c r="AE105" s="25"/>
      <c r="AF105" s="27"/>
      <c r="AG105" s="27"/>
      <c r="AH105" s="25"/>
      <c r="AI105" s="27"/>
      <c r="AJ105" s="27"/>
    </row>
    <row r="106" spans="2:36" ht="12.5" x14ac:dyDescent="0.25">
      <c r="B106" s="22">
        <v>108</v>
      </c>
      <c r="C106" s="16">
        <v>66.686666666666667</v>
      </c>
      <c r="D106" s="16">
        <v>400.13666666666671</v>
      </c>
      <c r="E106" s="16">
        <v>366.80999999999995</v>
      </c>
      <c r="F106" s="16">
        <v>29.637777777777782</v>
      </c>
      <c r="G106" s="16">
        <v>6.4182104924913475</v>
      </c>
      <c r="H106" s="8">
        <f t="shared" si="4"/>
        <v>48.89240925525182</v>
      </c>
      <c r="I106" s="9">
        <f t="shared" si="5"/>
        <v>17.794257411414847</v>
      </c>
      <c r="J106" s="9">
        <f t="shared" si="6"/>
        <v>351.24425741141488</v>
      </c>
      <c r="K106" s="9">
        <f t="shared" si="7"/>
        <v>317.91759074474811</v>
      </c>
      <c r="L106" s="10" t="s">
        <v>239</v>
      </c>
      <c r="M106" s="44"/>
      <c r="N106" s="44"/>
      <c r="P106" s="43"/>
      <c r="Q106" s="45"/>
      <c r="R106" s="39"/>
      <c r="S106" s="45"/>
      <c r="T106" s="45"/>
      <c r="U106" s="39"/>
      <c r="V106" s="45"/>
      <c r="W106" s="45"/>
      <c r="X106" s="45"/>
      <c r="Y106" s="45"/>
      <c r="Z106" s="39"/>
      <c r="AB106" s="25"/>
      <c r="AC106" s="27"/>
      <c r="AD106" s="27"/>
      <c r="AE106" s="25"/>
      <c r="AF106" s="27"/>
      <c r="AG106" s="27"/>
      <c r="AH106" s="25"/>
      <c r="AI106" s="27"/>
      <c r="AJ106" s="27"/>
    </row>
    <row r="107" spans="2:36" ht="12.5" x14ac:dyDescent="0.25">
      <c r="B107" s="22">
        <v>109</v>
      </c>
      <c r="C107" s="16">
        <v>744.73333333333323</v>
      </c>
      <c r="D107" s="16">
        <v>7771.65</v>
      </c>
      <c r="E107" s="16">
        <v>989.24333333333323</v>
      </c>
      <c r="F107" s="16">
        <v>62.982222222222227</v>
      </c>
      <c r="G107" s="16">
        <v>52.528381147013519</v>
      </c>
      <c r="H107" s="8">
        <f t="shared" si="4"/>
        <v>220.56736566326276</v>
      </c>
      <c r="I107" s="9">
        <f t="shared" si="5"/>
        <v>524.16596767007047</v>
      </c>
      <c r="J107" s="9">
        <f t="shared" si="6"/>
        <v>7551.0826343367371</v>
      </c>
      <c r="K107" s="9">
        <f t="shared" si="7"/>
        <v>768.67596767007046</v>
      </c>
      <c r="L107" s="12" t="s">
        <v>171</v>
      </c>
      <c r="M107" s="44"/>
      <c r="N107" s="44"/>
      <c r="P107" s="43"/>
      <c r="Q107" s="39"/>
      <c r="R107" s="39"/>
      <c r="S107" s="39"/>
      <c r="T107" s="39"/>
      <c r="U107" s="39"/>
      <c r="V107" s="39"/>
      <c r="W107" s="39"/>
      <c r="X107" s="45"/>
      <c r="Y107" s="45"/>
      <c r="Z107" s="45"/>
      <c r="AB107" s="25"/>
      <c r="AC107" s="27"/>
      <c r="AD107" s="27"/>
      <c r="AE107" s="25"/>
      <c r="AF107" s="27"/>
      <c r="AG107" s="27"/>
      <c r="AH107" s="25"/>
      <c r="AI107" s="27"/>
      <c r="AJ107" s="27"/>
    </row>
    <row r="108" spans="2:36" ht="12.5" x14ac:dyDescent="0.25">
      <c r="B108" s="22">
        <v>110</v>
      </c>
      <c r="C108" s="16">
        <v>100.04</v>
      </c>
      <c r="D108" s="16">
        <v>733.62666666666667</v>
      </c>
      <c r="E108" s="16">
        <v>3368.2</v>
      </c>
      <c r="F108" s="16">
        <v>77.807777777777787</v>
      </c>
      <c r="G108" s="16">
        <v>58.825130810010243</v>
      </c>
      <c r="H108" s="8">
        <f t="shared" si="4"/>
        <v>254.2831702078085</v>
      </c>
      <c r="I108" s="9" t="str">
        <f t="shared" si="5"/>
        <v>&lt;DL</v>
      </c>
      <c r="J108" s="9">
        <f t="shared" si="6"/>
        <v>479.34349645885817</v>
      </c>
      <c r="K108" s="9">
        <f t="shared" si="7"/>
        <v>3113.9168297921915</v>
      </c>
      <c r="L108" s="10" t="s">
        <v>239</v>
      </c>
      <c r="M108" s="44"/>
      <c r="N108" s="44"/>
      <c r="P108" s="43"/>
      <c r="Q108" s="45"/>
      <c r="R108" s="39"/>
      <c r="S108" s="45"/>
      <c r="T108" s="45"/>
      <c r="U108" s="39"/>
      <c r="V108" s="45"/>
      <c r="W108" s="45"/>
      <c r="X108" s="45"/>
      <c r="Y108" s="45"/>
      <c r="Z108" s="39"/>
      <c r="AB108" s="25"/>
      <c r="AC108" s="27"/>
      <c r="AD108" s="27"/>
      <c r="AE108" s="25"/>
      <c r="AF108" s="27"/>
      <c r="AG108" s="27"/>
      <c r="AH108" s="25"/>
      <c r="AI108" s="27"/>
      <c r="AJ108" s="27"/>
    </row>
    <row r="109" spans="2:36" ht="12.5" x14ac:dyDescent="0.25">
      <c r="B109" s="22">
        <v>111</v>
      </c>
      <c r="C109" s="16">
        <v>166.73666666666668</v>
      </c>
      <c r="D109" s="16">
        <v>544.63666666666666</v>
      </c>
      <c r="E109" s="16">
        <v>3045.7433333333333</v>
      </c>
      <c r="F109" s="16">
        <v>18.523333333333337</v>
      </c>
      <c r="G109" s="16">
        <v>6.4172484584732779</v>
      </c>
      <c r="H109" s="8">
        <f t="shared" si="4"/>
        <v>37.775078708753171</v>
      </c>
      <c r="I109" s="9">
        <f t="shared" si="5"/>
        <v>128.96158795791351</v>
      </c>
      <c r="J109" s="9">
        <f t="shared" si="6"/>
        <v>506.86158795791346</v>
      </c>
      <c r="K109" s="9">
        <f t="shared" si="7"/>
        <v>3007.9682546245804</v>
      </c>
      <c r="L109" s="12" t="s">
        <v>69</v>
      </c>
      <c r="M109" s="44"/>
      <c r="N109" s="44"/>
      <c r="P109" s="43"/>
      <c r="Q109" s="45"/>
      <c r="R109" s="39"/>
      <c r="S109" s="45"/>
      <c r="T109" s="45"/>
      <c r="U109" s="39"/>
      <c r="V109" s="39"/>
      <c r="W109" s="39"/>
      <c r="X109" s="39"/>
      <c r="Y109" s="39"/>
      <c r="Z109" s="39"/>
      <c r="AB109" s="25"/>
      <c r="AC109" s="27"/>
      <c r="AD109" s="27"/>
      <c r="AE109" s="25"/>
      <c r="AF109" s="27"/>
      <c r="AG109" s="27"/>
      <c r="AH109" s="25"/>
      <c r="AI109" s="27"/>
      <c r="AJ109" s="27"/>
    </row>
    <row r="110" spans="2:36" ht="22" x14ac:dyDescent="0.25">
      <c r="B110" s="22">
        <v>112</v>
      </c>
      <c r="C110" s="16">
        <v>422.37333333333339</v>
      </c>
      <c r="D110" s="16">
        <v>3735.09</v>
      </c>
      <c r="E110" s="16">
        <v>6904.1566666666668</v>
      </c>
      <c r="F110" s="16">
        <v>66.691111111111113</v>
      </c>
      <c r="G110" s="16">
        <v>61.890191049536668</v>
      </c>
      <c r="H110" s="8">
        <f t="shared" si="4"/>
        <v>252.36168425972113</v>
      </c>
      <c r="I110" s="9">
        <f t="shared" si="5"/>
        <v>170.01164907361226</v>
      </c>
      <c r="J110" s="9">
        <f t="shared" si="6"/>
        <v>3482.728315740279</v>
      </c>
      <c r="K110" s="9">
        <f t="shared" si="7"/>
        <v>6651.7949824069456</v>
      </c>
      <c r="L110" s="12" t="s">
        <v>334</v>
      </c>
      <c r="M110" s="44"/>
      <c r="N110" s="44"/>
      <c r="P110" s="43"/>
      <c r="Q110" s="45"/>
      <c r="R110" s="39"/>
      <c r="S110" s="45"/>
      <c r="T110" s="45"/>
      <c r="U110" s="39"/>
      <c r="V110" s="39"/>
      <c r="W110" s="39"/>
      <c r="X110" s="39"/>
      <c r="Y110" s="45"/>
      <c r="Z110" s="45"/>
      <c r="AB110" s="25"/>
      <c r="AC110" s="27"/>
      <c r="AD110" s="27"/>
      <c r="AE110" s="25"/>
      <c r="AF110" s="27"/>
      <c r="AG110" s="27"/>
      <c r="AH110" s="25"/>
      <c r="AI110" s="27"/>
      <c r="AJ110" s="27"/>
    </row>
    <row r="111" spans="2:36" ht="22" x14ac:dyDescent="0.25">
      <c r="B111" s="22">
        <v>113</v>
      </c>
      <c r="C111" s="16">
        <v>144.49333333333331</v>
      </c>
      <c r="D111" s="16">
        <v>511.29333333333335</v>
      </c>
      <c r="E111" s="16">
        <v>3523.7866666666669</v>
      </c>
      <c r="F111" s="16">
        <v>14.818888888888891</v>
      </c>
      <c r="G111" s="16">
        <v>12.833534341860148</v>
      </c>
      <c r="H111" s="8">
        <f t="shared" si="4"/>
        <v>53.319491914469339</v>
      </c>
      <c r="I111" s="9">
        <f t="shared" si="5"/>
        <v>91.173841418863972</v>
      </c>
      <c r="J111" s="9">
        <f t="shared" si="6"/>
        <v>457.97384141886403</v>
      </c>
      <c r="K111" s="9">
        <f t="shared" si="7"/>
        <v>3470.4671747521975</v>
      </c>
      <c r="L111" s="12" t="s">
        <v>174</v>
      </c>
      <c r="M111" s="44"/>
      <c r="N111" s="44"/>
      <c r="P111" s="43"/>
      <c r="Q111" s="45"/>
      <c r="R111" s="39"/>
      <c r="S111" s="45"/>
      <c r="T111" s="45"/>
      <c r="U111" s="39"/>
      <c r="V111" s="45"/>
      <c r="W111" s="45"/>
      <c r="X111" s="39"/>
      <c r="Y111" s="39"/>
      <c r="Z111" s="39"/>
      <c r="AB111" s="25"/>
      <c r="AC111" s="27"/>
      <c r="AD111" s="27"/>
      <c r="AE111" s="25"/>
      <c r="AF111" s="27"/>
      <c r="AG111" s="27"/>
      <c r="AH111" s="25"/>
      <c r="AI111" s="27"/>
      <c r="AJ111" s="27"/>
    </row>
    <row r="112" spans="2:36" ht="12.5" x14ac:dyDescent="0.25">
      <c r="B112" s="22">
        <v>114</v>
      </c>
      <c r="C112" s="16">
        <v>511.2833333333333</v>
      </c>
      <c r="D112" s="16">
        <v>3123.6533333333336</v>
      </c>
      <c r="E112" s="16">
        <v>8116.1533333333327</v>
      </c>
      <c r="F112" s="16">
        <v>44.458888888888886</v>
      </c>
      <c r="G112" s="16">
        <v>29.408155772267097</v>
      </c>
      <c r="H112" s="8">
        <f t="shared" si="4"/>
        <v>132.68335620569019</v>
      </c>
      <c r="I112" s="9">
        <f t="shared" si="5"/>
        <v>378.59997712764311</v>
      </c>
      <c r="J112" s="9">
        <f t="shared" si="6"/>
        <v>2990.9699771276437</v>
      </c>
      <c r="K112" s="9">
        <f t="shared" si="7"/>
        <v>7983.4699771276428</v>
      </c>
      <c r="L112" s="10" t="s">
        <v>76</v>
      </c>
      <c r="M112" s="44"/>
      <c r="N112" s="44"/>
      <c r="P112" s="43"/>
      <c r="Q112" s="45"/>
      <c r="R112" s="39"/>
      <c r="S112" s="45"/>
      <c r="T112" s="45"/>
      <c r="U112" s="39"/>
      <c r="V112" s="39"/>
      <c r="W112" s="39"/>
      <c r="X112" s="39"/>
      <c r="Y112" s="45"/>
      <c r="Z112" s="45"/>
      <c r="AB112" s="25"/>
      <c r="AC112" s="27"/>
      <c r="AD112" s="27"/>
      <c r="AE112" s="25"/>
      <c r="AF112" s="27"/>
      <c r="AG112" s="27"/>
      <c r="AH112" s="25"/>
      <c r="AI112" s="27"/>
      <c r="AJ112" s="27"/>
    </row>
    <row r="113" spans="2:36" ht="22" x14ac:dyDescent="0.25">
      <c r="B113" s="22">
        <v>115</v>
      </c>
      <c r="C113" s="16">
        <v>88.916666666666671</v>
      </c>
      <c r="D113" s="16">
        <v>1900.79</v>
      </c>
      <c r="E113" s="16">
        <v>444.59666666666664</v>
      </c>
      <c r="F113" s="16">
        <v>37.046666666666667</v>
      </c>
      <c r="G113" s="16">
        <v>27.971474358313294</v>
      </c>
      <c r="H113" s="8">
        <f t="shared" si="4"/>
        <v>120.96108974160656</v>
      </c>
      <c r="I113" s="9" t="str">
        <f t="shared" si="5"/>
        <v>&lt;DL</v>
      </c>
      <c r="J113" s="9">
        <f t="shared" si="6"/>
        <v>1779.8289102583933</v>
      </c>
      <c r="K113" s="9">
        <f t="shared" si="7"/>
        <v>323.63557692506009</v>
      </c>
      <c r="L113" s="12" t="s">
        <v>77</v>
      </c>
      <c r="M113" s="44"/>
      <c r="N113" s="44"/>
      <c r="P113" s="43"/>
      <c r="Q113" s="39"/>
      <c r="R113" s="39"/>
      <c r="S113" s="39"/>
      <c r="T113" s="39"/>
      <c r="U113" s="39"/>
      <c r="V113" s="45"/>
      <c r="W113" s="45"/>
      <c r="X113" s="39"/>
      <c r="Y113" s="45"/>
      <c r="Z113" s="45"/>
      <c r="AB113" s="25"/>
      <c r="AC113" s="27"/>
      <c r="AD113" s="27"/>
      <c r="AE113" s="25"/>
      <c r="AF113" s="27"/>
      <c r="AG113" s="27"/>
      <c r="AH113" s="25"/>
      <c r="AI113" s="27"/>
      <c r="AJ113" s="27"/>
    </row>
    <row r="114" spans="2:36" ht="22" x14ac:dyDescent="0.25">
      <c r="B114" s="22">
        <v>116</v>
      </c>
      <c r="C114" s="16">
        <v>3490.5566666666668</v>
      </c>
      <c r="D114" s="16">
        <v>49352.56</v>
      </c>
      <c r="E114" s="16">
        <v>7749.4666666666672</v>
      </c>
      <c r="F114" s="16">
        <v>626.15111111111116</v>
      </c>
      <c r="G114" s="16">
        <v>216.75203375524998</v>
      </c>
      <c r="H114" s="8">
        <f t="shared" si="4"/>
        <v>1276.407212376861</v>
      </c>
      <c r="I114" s="9">
        <f t="shared" si="5"/>
        <v>2214.1494542898058</v>
      </c>
      <c r="J114" s="9">
        <f t="shared" si="6"/>
        <v>48076.152787623134</v>
      </c>
      <c r="K114" s="9">
        <f t="shared" si="7"/>
        <v>6473.0594542898061</v>
      </c>
      <c r="L114" s="12" t="s">
        <v>244</v>
      </c>
      <c r="M114" s="44"/>
      <c r="N114" s="44"/>
      <c r="P114" s="43"/>
      <c r="Q114" s="45"/>
      <c r="R114" s="39"/>
      <c r="S114" s="45"/>
      <c r="T114" s="45"/>
      <c r="U114" s="39"/>
      <c r="V114" s="39"/>
      <c r="W114" s="39"/>
      <c r="X114" s="39"/>
      <c r="Y114" s="45"/>
      <c r="Z114" s="45"/>
      <c r="AB114" s="25"/>
      <c r="AC114" s="27"/>
      <c r="AD114" s="27"/>
      <c r="AE114" s="46"/>
      <c r="AF114" s="27"/>
      <c r="AG114" s="27"/>
      <c r="AH114" s="25"/>
      <c r="AI114" s="27"/>
      <c r="AJ114" s="27"/>
    </row>
    <row r="115" spans="2:36" ht="12.75" customHeight="1" x14ac:dyDescent="0.25">
      <c r="B115" s="22">
        <v>117</v>
      </c>
      <c r="C115" s="16">
        <v>1956.3933333333334</v>
      </c>
      <c r="D115" s="16">
        <v>26655.223333333332</v>
      </c>
      <c r="E115" s="16">
        <v>3223.7866666666664</v>
      </c>
      <c r="F115" s="16">
        <v>322.33999999999997</v>
      </c>
      <c r="G115" s="16">
        <v>120.22941879774858</v>
      </c>
      <c r="H115" s="8">
        <f t="shared" si="4"/>
        <v>683.02825639324578</v>
      </c>
      <c r="I115" s="9">
        <f t="shared" si="5"/>
        <v>1273.3650769400876</v>
      </c>
      <c r="J115" s="9">
        <f t="shared" si="6"/>
        <v>25972.195076940086</v>
      </c>
      <c r="K115" s="9">
        <f t="shared" si="7"/>
        <v>2540.7584102734208</v>
      </c>
      <c r="L115" s="10" t="s">
        <v>175</v>
      </c>
      <c r="M115" s="44"/>
      <c r="N115" s="44"/>
      <c r="P115" s="43"/>
      <c r="Q115" s="39"/>
      <c r="R115" s="39"/>
      <c r="S115" s="39"/>
      <c r="T115" s="39"/>
      <c r="U115" s="39"/>
      <c r="V115" s="39"/>
      <c r="W115" s="39"/>
      <c r="X115" s="39"/>
      <c r="Y115" s="45"/>
      <c r="Z115" s="45"/>
      <c r="AB115" s="25"/>
      <c r="AC115" s="27"/>
      <c r="AD115" s="27"/>
      <c r="AE115" s="25"/>
      <c r="AF115" s="27"/>
      <c r="AG115" s="27"/>
      <c r="AH115" s="25"/>
      <c r="AI115" s="27"/>
      <c r="AJ115" s="27"/>
    </row>
    <row r="116" spans="2:36" ht="12.5" x14ac:dyDescent="0.25">
      <c r="B116" s="22">
        <v>118</v>
      </c>
      <c r="C116" s="16">
        <v>6192.35</v>
      </c>
      <c r="D116" s="16">
        <v>82251.466666666674</v>
      </c>
      <c r="E116" s="16">
        <v>10285.323333333334</v>
      </c>
      <c r="F116" s="16">
        <v>1270.0522222222223</v>
      </c>
      <c r="G116" s="16">
        <v>102.21535117004116</v>
      </c>
      <c r="H116" s="8">
        <f t="shared" si="4"/>
        <v>1576.6982757323458</v>
      </c>
      <c r="I116" s="9">
        <f t="shared" si="5"/>
        <v>4615.6517242676546</v>
      </c>
      <c r="J116" s="9">
        <f t="shared" si="6"/>
        <v>80674.768390934332</v>
      </c>
      <c r="K116" s="9">
        <f t="shared" si="7"/>
        <v>8708.6250576009879</v>
      </c>
      <c r="L116" s="10" t="s">
        <v>175</v>
      </c>
      <c r="M116" s="44"/>
      <c r="N116" s="44"/>
      <c r="P116" s="43"/>
      <c r="Q116" s="39"/>
      <c r="R116" s="39"/>
      <c r="S116" s="39"/>
      <c r="T116" s="39"/>
      <c r="U116" s="39"/>
      <c r="V116" s="39"/>
      <c r="W116" s="39"/>
      <c r="X116" s="39"/>
      <c r="Y116" s="45"/>
      <c r="Z116" s="45"/>
      <c r="AB116" s="25"/>
      <c r="AC116" s="27"/>
      <c r="AD116" s="27"/>
      <c r="AE116" s="25"/>
      <c r="AF116" s="27"/>
      <c r="AG116" s="27"/>
      <c r="AH116" s="25"/>
      <c r="AI116" s="27"/>
      <c r="AJ116" s="27"/>
    </row>
    <row r="117" spans="2:36" ht="12.5" x14ac:dyDescent="0.25">
      <c r="B117" s="22">
        <v>119</v>
      </c>
      <c r="C117" s="16">
        <v>2212.0833333333335</v>
      </c>
      <c r="D117" s="16">
        <v>30075.226666666666</v>
      </c>
      <c r="E117" s="16">
        <v>3612.8600000000006</v>
      </c>
      <c r="F117" s="16">
        <v>355.68333333333339</v>
      </c>
      <c r="G117" s="16">
        <v>83.924357012728834</v>
      </c>
      <c r="H117" s="8">
        <f t="shared" si="4"/>
        <v>607.45640437151997</v>
      </c>
      <c r="I117" s="9">
        <f t="shared" si="5"/>
        <v>1604.6269289618135</v>
      </c>
      <c r="J117" s="9">
        <f t="shared" si="6"/>
        <v>29467.770262295147</v>
      </c>
      <c r="K117" s="9">
        <f t="shared" si="7"/>
        <v>3005.4035956284806</v>
      </c>
      <c r="L117" s="10" t="s">
        <v>175</v>
      </c>
      <c r="M117" s="44"/>
      <c r="N117" s="44"/>
      <c r="P117" s="43"/>
      <c r="Q117" s="39"/>
      <c r="R117" s="39"/>
      <c r="S117" s="39"/>
      <c r="T117" s="39"/>
      <c r="U117" s="39"/>
      <c r="V117" s="39"/>
      <c r="W117" s="39"/>
      <c r="X117" s="39"/>
      <c r="Y117" s="45"/>
      <c r="Z117" s="45"/>
      <c r="AB117" s="25"/>
      <c r="AC117" s="27"/>
      <c r="AD117" s="27"/>
      <c r="AE117" s="25"/>
      <c r="AF117" s="27"/>
      <c r="AG117" s="27"/>
      <c r="AH117" s="25"/>
      <c r="AI117" s="27"/>
      <c r="AJ117" s="27"/>
    </row>
    <row r="118" spans="2:36" ht="12.5" x14ac:dyDescent="0.25">
      <c r="B118" s="22">
        <v>120</v>
      </c>
      <c r="C118" s="16">
        <v>8027.2133333333331</v>
      </c>
      <c r="D118" s="16">
        <v>115641.67333333334</v>
      </c>
      <c r="E118" s="16">
        <v>13154.766666666668</v>
      </c>
      <c r="F118" s="16">
        <v>1337.5777777777778</v>
      </c>
      <c r="G118" s="16">
        <v>464.54397656116379</v>
      </c>
      <c r="H118" s="8">
        <f t="shared" si="4"/>
        <v>2731.2097074612693</v>
      </c>
      <c r="I118" s="9">
        <f t="shared" si="5"/>
        <v>5296.0036258720638</v>
      </c>
      <c r="J118" s="9">
        <f t="shared" si="6"/>
        <v>112910.46362587207</v>
      </c>
      <c r="K118" s="9">
        <f t="shared" si="7"/>
        <v>10423.556959205398</v>
      </c>
      <c r="L118" s="10" t="s">
        <v>175</v>
      </c>
      <c r="M118" s="44"/>
      <c r="N118" s="44"/>
      <c r="P118" s="43"/>
      <c r="Q118" s="39"/>
      <c r="R118" s="39"/>
      <c r="S118" s="39"/>
      <c r="T118" s="39"/>
      <c r="U118" s="39"/>
      <c r="V118" s="45"/>
      <c r="W118" s="45"/>
      <c r="X118" s="39"/>
      <c r="Y118" s="45"/>
      <c r="Z118" s="45"/>
      <c r="AB118" s="25"/>
      <c r="AC118" s="27"/>
      <c r="AD118" s="27"/>
      <c r="AE118" s="25"/>
      <c r="AF118" s="27"/>
      <c r="AG118" s="27"/>
      <c r="AH118" s="25"/>
      <c r="AI118" s="27"/>
      <c r="AJ118" s="27"/>
    </row>
    <row r="119" spans="2:36" ht="22" x14ac:dyDescent="0.25">
      <c r="B119" s="22">
        <v>121</v>
      </c>
      <c r="C119" s="16">
        <v>1556.1933333333334</v>
      </c>
      <c r="D119" s="16">
        <v>6793.003333333334</v>
      </c>
      <c r="E119" s="16">
        <v>9317.2799999999988</v>
      </c>
      <c r="F119" s="16">
        <v>70.397777777777776</v>
      </c>
      <c r="G119" s="16">
        <v>33.960522887829846</v>
      </c>
      <c r="H119" s="8">
        <f t="shared" si="4"/>
        <v>172.27934644126731</v>
      </c>
      <c r="I119" s="9">
        <f t="shared" si="5"/>
        <v>1383.9139868920661</v>
      </c>
      <c r="J119" s="9">
        <f t="shared" si="6"/>
        <v>6620.7239868920669</v>
      </c>
      <c r="K119" s="9">
        <f t="shared" si="7"/>
        <v>9145.0006535587308</v>
      </c>
      <c r="L119" s="12" t="s">
        <v>202</v>
      </c>
      <c r="M119" s="44"/>
      <c r="N119" s="44"/>
      <c r="P119" s="43"/>
      <c r="Q119" s="39"/>
      <c r="R119" s="39"/>
      <c r="S119" s="45"/>
      <c r="T119" s="45"/>
      <c r="U119" s="39"/>
      <c r="V119" s="39"/>
      <c r="W119" s="39"/>
      <c r="X119" s="39"/>
      <c r="Y119" s="39"/>
      <c r="Z119" s="39"/>
      <c r="AB119" s="25"/>
      <c r="AC119" s="27"/>
      <c r="AD119" s="27"/>
      <c r="AE119" s="25"/>
      <c r="AF119" s="27"/>
      <c r="AG119" s="27"/>
      <c r="AH119" s="25"/>
      <c r="AI119" s="27"/>
      <c r="AJ119" s="27"/>
    </row>
    <row r="120" spans="2:36" ht="12.5" x14ac:dyDescent="0.25">
      <c r="B120" s="22">
        <v>122</v>
      </c>
      <c r="C120" s="16">
        <v>1178.23</v>
      </c>
      <c r="D120" s="16">
        <v>17082.64</v>
      </c>
      <c r="E120" s="16">
        <v>1867.4566666666667</v>
      </c>
      <c r="F120" s="16">
        <v>166.72222222222226</v>
      </c>
      <c r="G120" s="16">
        <v>48.449544125057749</v>
      </c>
      <c r="H120" s="8">
        <f t="shared" si="4"/>
        <v>312.07085459739551</v>
      </c>
      <c r="I120" s="9">
        <f t="shared" si="5"/>
        <v>866.15914540260451</v>
      </c>
      <c r="J120" s="9">
        <f t="shared" si="6"/>
        <v>16770.569145402605</v>
      </c>
      <c r="K120" s="9">
        <f t="shared" si="7"/>
        <v>1555.3858120692712</v>
      </c>
      <c r="L120" s="10" t="s">
        <v>175</v>
      </c>
      <c r="M120" s="44"/>
      <c r="N120" s="44"/>
      <c r="P120" s="43"/>
      <c r="Q120" s="39"/>
      <c r="R120" s="39"/>
      <c r="S120" s="39"/>
      <c r="T120" s="39"/>
      <c r="U120" s="39"/>
      <c r="V120" s="45"/>
      <c r="W120" s="45"/>
      <c r="X120" s="39"/>
      <c r="Y120" s="45"/>
      <c r="Z120" s="45"/>
      <c r="AB120" s="46"/>
      <c r="AC120" s="27"/>
      <c r="AD120" s="27"/>
      <c r="AE120" s="25"/>
      <c r="AF120" s="27"/>
      <c r="AG120" s="27"/>
      <c r="AH120" s="25"/>
      <c r="AI120" s="27"/>
      <c r="AJ120" s="27"/>
    </row>
    <row r="121" spans="2:36" ht="12.5" x14ac:dyDescent="0.25">
      <c r="B121" s="22">
        <v>123</v>
      </c>
      <c r="C121" s="16">
        <v>1233.79</v>
      </c>
      <c r="D121" s="16">
        <v>5369.7333333333336</v>
      </c>
      <c r="E121" s="16">
        <v>7693.4933333333329</v>
      </c>
      <c r="F121" s="16">
        <v>33.343333333333334</v>
      </c>
      <c r="G121" s="16">
        <v>19.251744798271602</v>
      </c>
      <c r="H121" s="8">
        <f t="shared" si="4"/>
        <v>91.09856772814814</v>
      </c>
      <c r="I121" s="9">
        <f t="shared" si="5"/>
        <v>1142.6914322718519</v>
      </c>
      <c r="J121" s="9">
        <f t="shared" si="6"/>
        <v>5278.6347656051857</v>
      </c>
      <c r="K121" s="9">
        <f t="shared" si="7"/>
        <v>7602.3947656051851</v>
      </c>
      <c r="L121" s="10" t="s">
        <v>177</v>
      </c>
      <c r="M121" s="44"/>
      <c r="N121" s="44"/>
      <c r="P121" s="43"/>
      <c r="Q121" s="39"/>
      <c r="R121" s="39"/>
      <c r="S121" s="45"/>
      <c r="T121" s="45"/>
      <c r="U121" s="39"/>
      <c r="V121" s="45"/>
      <c r="W121" s="45"/>
      <c r="X121" s="39"/>
      <c r="Y121" s="39"/>
      <c r="Z121" s="39"/>
      <c r="AB121" s="25"/>
      <c r="AC121" s="27"/>
      <c r="AD121" s="27"/>
      <c r="AE121" s="25"/>
      <c r="AF121" s="27"/>
      <c r="AG121" s="27"/>
      <c r="AH121" s="25"/>
      <c r="AI121" s="27"/>
      <c r="AJ121" s="27"/>
    </row>
    <row r="122" spans="2:36" ht="12.5" x14ac:dyDescent="0.25">
      <c r="B122" s="22">
        <v>124</v>
      </c>
      <c r="C122" s="16">
        <v>1389.4399999999998</v>
      </c>
      <c r="D122" s="16">
        <v>23192.13</v>
      </c>
      <c r="E122" s="16">
        <v>2545.5200000000004</v>
      </c>
      <c r="F122" s="16">
        <v>266.76888888888885</v>
      </c>
      <c r="G122" s="16">
        <v>69.4174229117137</v>
      </c>
      <c r="H122" s="8">
        <f t="shared" si="4"/>
        <v>475.02115762402997</v>
      </c>
      <c r="I122" s="9">
        <f t="shared" si="5"/>
        <v>914.41884237596992</v>
      </c>
      <c r="J122" s="9">
        <f t="shared" si="6"/>
        <v>22717.108842375972</v>
      </c>
      <c r="K122" s="9">
        <f t="shared" si="7"/>
        <v>2070.4988423759705</v>
      </c>
      <c r="L122" s="10" t="s">
        <v>175</v>
      </c>
      <c r="M122" s="44"/>
      <c r="N122" s="44"/>
      <c r="P122" s="43"/>
      <c r="Q122" s="39"/>
      <c r="R122" s="39"/>
      <c r="S122" s="45"/>
      <c r="T122" s="45"/>
      <c r="U122" s="39"/>
      <c r="V122" s="45"/>
      <c r="W122" s="45"/>
      <c r="X122" s="39"/>
      <c r="Y122" s="45"/>
      <c r="Z122" s="45"/>
      <c r="AB122" s="25"/>
      <c r="AC122" s="27"/>
      <c r="AD122" s="27"/>
      <c r="AE122" s="25"/>
      <c r="AF122" s="27"/>
      <c r="AG122" s="27"/>
      <c r="AH122" s="25"/>
      <c r="AI122" s="27"/>
      <c r="AJ122" s="27"/>
    </row>
    <row r="123" spans="2:36" ht="22" x14ac:dyDescent="0.25">
      <c r="B123" s="22">
        <v>125</v>
      </c>
      <c r="C123" s="16">
        <v>0</v>
      </c>
      <c r="D123" s="16">
        <v>88.916666666666671</v>
      </c>
      <c r="E123" s="16">
        <v>0</v>
      </c>
      <c r="F123" s="16">
        <v>18.523333333333337</v>
      </c>
      <c r="G123" s="16">
        <v>6.4172484584732779</v>
      </c>
      <c r="H123" s="8">
        <f t="shared" si="4"/>
        <v>37.775078708753171</v>
      </c>
      <c r="I123" s="9" t="str">
        <f t="shared" si="5"/>
        <v>&lt;DL</v>
      </c>
      <c r="J123" s="9">
        <f t="shared" si="6"/>
        <v>51.141587957913501</v>
      </c>
      <c r="K123" s="9" t="str">
        <f t="shared" si="7"/>
        <v>&lt;DL</v>
      </c>
      <c r="L123" s="33" t="s">
        <v>178</v>
      </c>
      <c r="M123" s="44"/>
      <c r="N123" s="44"/>
      <c r="P123" s="43"/>
      <c r="Q123" s="39"/>
      <c r="R123" s="39"/>
      <c r="S123" s="39"/>
      <c r="T123" s="39"/>
      <c r="U123" s="39"/>
      <c r="V123" s="45"/>
      <c r="W123" s="45"/>
      <c r="X123" s="39"/>
      <c r="Y123" s="39"/>
      <c r="Z123" s="39"/>
      <c r="AB123" s="25"/>
      <c r="AC123" s="27"/>
      <c r="AD123" s="27"/>
      <c r="AE123" s="25"/>
      <c r="AF123" s="27"/>
      <c r="AG123" s="27"/>
      <c r="AH123" s="25"/>
      <c r="AI123" s="27"/>
      <c r="AJ123" s="27"/>
    </row>
    <row r="124" spans="2:36" ht="12.5" x14ac:dyDescent="0.25">
      <c r="B124" s="22">
        <v>126</v>
      </c>
      <c r="C124" s="16">
        <v>22.22666666666667</v>
      </c>
      <c r="D124" s="16">
        <v>644.71</v>
      </c>
      <c r="E124" s="16">
        <v>55.57</v>
      </c>
      <c r="F124" s="16">
        <v>11.114444444444445</v>
      </c>
      <c r="G124" s="16">
        <v>11.11500004165209</v>
      </c>
      <c r="H124" s="8">
        <f t="shared" si="4"/>
        <v>44.459444569400716</v>
      </c>
      <c r="I124" s="9" t="str">
        <f t="shared" si="5"/>
        <v>&lt;DL</v>
      </c>
      <c r="J124" s="9">
        <f t="shared" si="6"/>
        <v>600.25055543059932</v>
      </c>
      <c r="K124" s="9">
        <f t="shared" si="7"/>
        <v>11.110555430599284</v>
      </c>
      <c r="L124" s="10" t="s">
        <v>179</v>
      </c>
      <c r="M124" s="44"/>
      <c r="N124" s="44"/>
      <c r="P124" s="43"/>
      <c r="Q124" s="39"/>
      <c r="R124" s="39"/>
      <c r="S124" s="45"/>
      <c r="T124" s="45"/>
      <c r="U124" s="39"/>
      <c r="V124" s="45"/>
      <c r="W124" s="45"/>
      <c r="X124" s="39"/>
      <c r="Y124" s="39"/>
      <c r="Z124" s="39"/>
      <c r="AB124" s="46"/>
      <c r="AC124" s="27"/>
      <c r="AD124" s="27"/>
      <c r="AE124" s="25"/>
      <c r="AF124" s="27"/>
      <c r="AG124" s="27"/>
      <c r="AH124" s="46"/>
      <c r="AI124" s="27"/>
      <c r="AJ124" s="27"/>
    </row>
    <row r="125" spans="2:36" ht="12.5" x14ac:dyDescent="0.25">
      <c r="B125" s="22">
        <v>127</v>
      </c>
      <c r="C125" s="16">
        <v>16259.476666666667</v>
      </c>
      <c r="D125" s="16">
        <v>9361.6366666666672</v>
      </c>
      <c r="E125" s="16">
        <v>2056.48</v>
      </c>
      <c r="F125" s="16">
        <v>1456.1366666666665</v>
      </c>
      <c r="G125" s="16">
        <v>558.81427344969609</v>
      </c>
      <c r="H125" s="8">
        <f t="shared" si="4"/>
        <v>3132.5794870157551</v>
      </c>
      <c r="I125" s="9">
        <f t="shared" si="5"/>
        <v>13126.897179650912</v>
      </c>
      <c r="J125" s="9">
        <f t="shared" si="6"/>
        <v>6229.0571796509121</v>
      </c>
      <c r="K125" s="9" t="str">
        <f t="shared" si="7"/>
        <v>&lt;DL</v>
      </c>
      <c r="L125" s="10" t="s">
        <v>10</v>
      </c>
      <c r="M125" s="44"/>
      <c r="N125" s="44"/>
      <c r="P125" s="43"/>
      <c r="Q125" s="39"/>
      <c r="R125" s="39"/>
      <c r="S125" s="39"/>
      <c r="T125" s="39"/>
      <c r="U125" s="39"/>
      <c r="V125" s="39"/>
      <c r="W125" s="39"/>
      <c r="X125" s="39"/>
      <c r="Y125" s="45"/>
      <c r="Z125" s="45"/>
      <c r="AB125" s="25"/>
      <c r="AC125" s="27"/>
      <c r="AD125" s="27"/>
      <c r="AE125" s="25"/>
      <c r="AF125" s="27"/>
      <c r="AG125" s="27"/>
      <c r="AH125" s="25"/>
      <c r="AI125" s="27"/>
      <c r="AJ125" s="27"/>
    </row>
    <row r="126" spans="2:36" ht="12.5" x14ac:dyDescent="0.25">
      <c r="B126" s="22">
        <v>128</v>
      </c>
      <c r="C126" s="16">
        <v>177.83666666666667</v>
      </c>
      <c r="D126" s="16">
        <v>1823.0533333333333</v>
      </c>
      <c r="E126" s="16">
        <v>311.2166666666667</v>
      </c>
      <c r="F126" s="16">
        <v>177.83666666666667</v>
      </c>
      <c r="G126" s="16">
        <v>22.230000000000114</v>
      </c>
      <c r="H126" s="8">
        <f t="shared" si="4"/>
        <v>244.52666666666701</v>
      </c>
      <c r="I126" s="9" t="str">
        <f t="shared" si="5"/>
        <v>&lt;DL</v>
      </c>
      <c r="J126" s="9">
        <f t="shared" si="6"/>
        <v>1578.5266666666662</v>
      </c>
      <c r="K126" s="9">
        <f t="shared" si="7"/>
        <v>66.689999999999685</v>
      </c>
      <c r="L126" s="10" t="s">
        <v>179</v>
      </c>
      <c r="M126" s="44"/>
      <c r="N126" s="44"/>
      <c r="P126" s="43"/>
      <c r="Q126" s="39"/>
      <c r="R126" s="39"/>
      <c r="S126" s="45"/>
      <c r="T126" s="45"/>
      <c r="U126" s="39"/>
      <c r="V126" s="45"/>
      <c r="W126" s="45"/>
      <c r="X126" s="39"/>
      <c r="Y126" s="39"/>
      <c r="Z126" s="39"/>
      <c r="AB126" s="25"/>
      <c r="AC126" s="27"/>
      <c r="AD126" s="27"/>
      <c r="AE126" s="25"/>
      <c r="AF126" s="27"/>
      <c r="AG126" s="27"/>
      <c r="AH126" s="25"/>
      <c r="AI126" s="30"/>
      <c r="AJ126" s="27"/>
    </row>
    <row r="127" spans="2:36" ht="12.5" x14ac:dyDescent="0.25">
      <c r="B127" s="22">
        <v>129</v>
      </c>
      <c r="C127" s="16">
        <v>2267.6266666666666</v>
      </c>
      <c r="D127" s="16">
        <v>2378.77</v>
      </c>
      <c r="E127" s="16">
        <v>2312.08</v>
      </c>
      <c r="F127" s="16">
        <v>2671.56</v>
      </c>
      <c r="G127" s="16">
        <v>390.44990435535982</v>
      </c>
      <c r="H127" s="8">
        <f t="shared" si="4"/>
        <v>3842.9097130660793</v>
      </c>
      <c r="I127" s="9" t="str">
        <f t="shared" si="5"/>
        <v>&lt;DL</v>
      </c>
      <c r="J127" s="9" t="str">
        <f t="shared" si="6"/>
        <v>&lt;DL</v>
      </c>
      <c r="K127" s="9" t="str">
        <f t="shared" si="7"/>
        <v>&lt;DL</v>
      </c>
      <c r="L127" s="12"/>
      <c r="M127" s="44"/>
      <c r="N127" s="44"/>
      <c r="P127" s="43"/>
      <c r="Q127" s="39"/>
      <c r="R127" s="39"/>
      <c r="S127" s="45"/>
      <c r="T127" s="45"/>
      <c r="U127" s="39"/>
      <c r="V127" s="39"/>
      <c r="W127" s="39"/>
      <c r="X127" s="39"/>
      <c r="Y127" s="39"/>
      <c r="Z127" s="39"/>
      <c r="AB127" s="25"/>
      <c r="AC127" s="27"/>
      <c r="AD127" s="27"/>
      <c r="AE127" s="25"/>
      <c r="AF127" s="27"/>
      <c r="AG127" s="27"/>
      <c r="AH127" s="25"/>
      <c r="AI127" s="27"/>
      <c r="AJ127" s="27"/>
    </row>
    <row r="128" spans="2:36" ht="38.25" customHeight="1" x14ac:dyDescent="0.25">
      <c r="B128" s="22">
        <v>130</v>
      </c>
      <c r="C128" s="16">
        <v>655.79000000000008</v>
      </c>
      <c r="D128" s="16">
        <v>8438.74</v>
      </c>
      <c r="E128" s="16">
        <v>1300.5266666666666</v>
      </c>
      <c r="F128" s="16">
        <v>503.89555555555552</v>
      </c>
      <c r="G128" s="16">
        <v>54.831808725849541</v>
      </c>
      <c r="H128" s="8">
        <f t="shared" si="4"/>
        <v>668.39098173310413</v>
      </c>
      <c r="I128" s="9" t="str">
        <f t="shared" si="5"/>
        <v>&lt;DL</v>
      </c>
      <c r="J128" s="9">
        <f t="shared" si="6"/>
        <v>7770.3490182668957</v>
      </c>
      <c r="K128" s="9">
        <f t="shared" si="7"/>
        <v>632.13568493356252</v>
      </c>
      <c r="L128" s="12" t="s">
        <v>180</v>
      </c>
      <c r="M128" s="44"/>
      <c r="N128" s="44"/>
      <c r="P128" s="43"/>
      <c r="Q128" s="39"/>
      <c r="R128" s="39"/>
      <c r="S128" s="45"/>
      <c r="T128" s="45"/>
      <c r="U128" s="39"/>
      <c r="V128" s="45"/>
      <c r="W128" s="45"/>
      <c r="X128" s="39"/>
      <c r="Y128" s="45"/>
      <c r="Z128" s="45"/>
      <c r="AB128" s="25"/>
      <c r="AC128" s="27"/>
      <c r="AD128" s="27"/>
      <c r="AE128" s="25"/>
      <c r="AF128" s="27"/>
      <c r="AG128" s="27"/>
      <c r="AH128" s="25"/>
      <c r="AI128" s="27"/>
      <c r="AJ128" s="27"/>
    </row>
    <row r="129" spans="2:36" ht="12.5" x14ac:dyDescent="0.25">
      <c r="B129" s="22">
        <v>131</v>
      </c>
      <c r="C129" s="16">
        <v>1878.5533333333333</v>
      </c>
      <c r="D129" s="16">
        <v>1733.99</v>
      </c>
      <c r="E129" s="16">
        <v>1845.2366666666667</v>
      </c>
      <c r="F129" s="16">
        <v>2123.1088888888889</v>
      </c>
      <c r="G129" s="16">
        <v>321.59155836995268</v>
      </c>
      <c r="H129" s="8">
        <f t="shared" si="4"/>
        <v>3087.8835639987469</v>
      </c>
      <c r="I129" s="9" t="str">
        <f t="shared" si="5"/>
        <v>&lt;DL</v>
      </c>
      <c r="J129" s="9" t="str">
        <f t="shared" si="6"/>
        <v>&lt;DL</v>
      </c>
      <c r="K129" s="9" t="str">
        <f t="shared" si="7"/>
        <v>&lt;DL</v>
      </c>
      <c r="L129" s="10"/>
      <c r="M129" s="44"/>
      <c r="N129" s="44"/>
      <c r="P129" s="43"/>
      <c r="Q129" s="39"/>
      <c r="R129" s="39"/>
      <c r="S129" s="45"/>
      <c r="T129" s="45"/>
      <c r="U129" s="39"/>
      <c r="V129" s="39"/>
      <c r="W129" s="39"/>
      <c r="X129" s="39"/>
      <c r="Y129" s="39"/>
      <c r="Z129" s="39"/>
      <c r="AB129" s="25"/>
      <c r="AC129" s="27"/>
      <c r="AD129" s="27"/>
      <c r="AE129" s="25"/>
      <c r="AF129" s="27"/>
      <c r="AG129" s="27"/>
      <c r="AH129" s="25"/>
      <c r="AI129" s="27"/>
      <c r="AJ129" s="27"/>
    </row>
    <row r="130" spans="2:36" ht="12.5" x14ac:dyDescent="0.25">
      <c r="B130" s="22">
        <v>132</v>
      </c>
      <c r="C130" s="16">
        <v>2834.6633333333334</v>
      </c>
      <c r="D130" s="16">
        <v>2712.34</v>
      </c>
      <c r="E130" s="16">
        <v>2867.9333333333329</v>
      </c>
      <c r="F130" s="16">
        <v>2827.1733333333336</v>
      </c>
      <c r="G130" s="16">
        <v>383.88389478822143</v>
      </c>
      <c r="H130" s="8">
        <f t="shared" si="4"/>
        <v>3978.8250176979982</v>
      </c>
      <c r="I130" s="9" t="str">
        <f t="shared" si="5"/>
        <v>&lt;DL</v>
      </c>
      <c r="J130" s="9" t="str">
        <f t="shared" si="6"/>
        <v>&lt;DL</v>
      </c>
      <c r="K130" s="9" t="str">
        <f t="shared" si="7"/>
        <v>&lt;DL</v>
      </c>
      <c r="L130" s="12"/>
      <c r="M130" s="44"/>
      <c r="N130" s="44"/>
      <c r="P130" s="43"/>
      <c r="Q130" s="39"/>
      <c r="R130" s="39"/>
      <c r="S130" s="45"/>
      <c r="T130" s="45"/>
      <c r="U130" s="39"/>
      <c r="V130" s="39"/>
      <c r="W130" s="39"/>
      <c r="X130" s="39"/>
      <c r="Y130" s="45"/>
      <c r="Z130" s="45"/>
      <c r="AB130" s="25"/>
      <c r="AC130" s="27"/>
      <c r="AD130" s="27"/>
      <c r="AE130" s="25"/>
      <c r="AF130" s="27"/>
      <c r="AG130" s="27"/>
      <c r="AH130" s="25"/>
      <c r="AI130" s="27"/>
      <c r="AJ130" s="27"/>
    </row>
    <row r="131" spans="2:36" ht="12.5" x14ac:dyDescent="0.25">
      <c r="B131" s="22">
        <v>133</v>
      </c>
      <c r="C131" s="16">
        <v>7816.0333333333328</v>
      </c>
      <c r="D131" s="16">
        <v>7248.7333333333336</v>
      </c>
      <c r="E131" s="16">
        <v>15091.496666666668</v>
      </c>
      <c r="F131" s="16">
        <v>4087.2255555555562</v>
      </c>
      <c r="G131" s="16">
        <v>1144.4839417267365</v>
      </c>
      <c r="H131" s="8">
        <f t="shared" si="4"/>
        <v>7520.6773807357658</v>
      </c>
      <c r="I131" s="9">
        <f t="shared" si="5"/>
        <v>295.35595259756701</v>
      </c>
      <c r="J131" s="9" t="str">
        <f t="shared" si="6"/>
        <v>&lt;DL</v>
      </c>
      <c r="K131" s="9">
        <f t="shared" si="7"/>
        <v>7570.819285930902</v>
      </c>
      <c r="L131" s="12" t="s">
        <v>86</v>
      </c>
      <c r="M131" s="44"/>
      <c r="N131" s="44"/>
      <c r="P131" s="43"/>
      <c r="Q131" s="39"/>
      <c r="R131" s="39"/>
      <c r="S131" s="39"/>
      <c r="T131" s="39"/>
      <c r="U131" s="39"/>
      <c r="V131" s="45"/>
      <c r="W131" s="45"/>
      <c r="X131" s="39"/>
      <c r="Y131" s="39"/>
      <c r="Z131" s="39"/>
      <c r="AB131" s="46"/>
      <c r="AC131" s="27"/>
      <c r="AD131" s="27"/>
      <c r="AE131" s="25"/>
      <c r="AF131" s="27"/>
      <c r="AG131" s="27"/>
      <c r="AH131" s="25"/>
      <c r="AI131" s="27"/>
      <c r="AJ131" s="27"/>
    </row>
    <row r="132" spans="2:36" ht="33" x14ac:dyDescent="0.25">
      <c r="B132" s="22">
        <v>134</v>
      </c>
      <c r="C132" s="16">
        <v>9406.6099999999988</v>
      </c>
      <c r="D132" s="16">
        <v>20644.206666666669</v>
      </c>
      <c r="E132" s="16">
        <v>9172.9733333333334</v>
      </c>
      <c r="F132" s="16">
        <v>1615.4866666666667</v>
      </c>
      <c r="G132" s="16">
        <v>268.25190667231561</v>
      </c>
      <c r="H132" s="8">
        <f t="shared" si="4"/>
        <v>2420.2423866836134</v>
      </c>
      <c r="I132" s="9">
        <f t="shared" si="5"/>
        <v>6986.3676133163854</v>
      </c>
      <c r="J132" s="9">
        <f t="shared" si="6"/>
        <v>18223.964279983054</v>
      </c>
      <c r="K132" s="9">
        <f t="shared" si="7"/>
        <v>6752.73094664972</v>
      </c>
      <c r="L132" s="12" t="s">
        <v>271</v>
      </c>
      <c r="M132" s="44"/>
      <c r="N132" s="44"/>
      <c r="P132" s="43"/>
      <c r="Q132" s="39"/>
      <c r="R132" s="39"/>
      <c r="S132" s="45"/>
      <c r="T132" s="45"/>
      <c r="U132" s="39"/>
      <c r="V132" s="39"/>
      <c r="W132" s="39"/>
      <c r="X132" s="39"/>
      <c r="Y132" s="45"/>
      <c r="Z132" s="45"/>
      <c r="AB132" s="25"/>
      <c r="AC132" s="27"/>
      <c r="AD132" s="27"/>
      <c r="AE132" s="25"/>
      <c r="AF132" s="27"/>
      <c r="AG132" s="27"/>
      <c r="AH132" s="25"/>
      <c r="AI132" s="27"/>
      <c r="AJ132" s="27"/>
    </row>
    <row r="133" spans="2:36" ht="12.5" x14ac:dyDescent="0.25">
      <c r="B133" s="22">
        <v>135</v>
      </c>
      <c r="C133" s="16">
        <v>25108.373333333333</v>
      </c>
      <c r="D133" s="16">
        <v>55090.493333333325</v>
      </c>
      <c r="E133" s="16">
        <v>25231.55</v>
      </c>
      <c r="F133" s="16">
        <v>1811.887777777778</v>
      </c>
      <c r="G133" s="16">
        <v>422.4228952698312</v>
      </c>
      <c r="H133" s="8">
        <f t="shared" ref="H133:H196" si="8">F133+3*G133</f>
        <v>3079.1564635872714</v>
      </c>
      <c r="I133" s="9">
        <f t="shared" ref="I133:I196" si="9">IF(C133&gt;$H133,C133-H133,"&lt;DL")</f>
        <v>22029.216869746062</v>
      </c>
      <c r="J133" s="9">
        <f t="shared" ref="J133:J196" si="10">IF(D133&gt;$H133,D133-H133,"&lt;DL")</f>
        <v>52011.336869746054</v>
      </c>
      <c r="K133" s="9">
        <f t="shared" ref="K133:K196" si="11">IF(E133&gt;$H133,E133-H133,"&lt;DL")</f>
        <v>22152.393536412728</v>
      </c>
      <c r="L133" s="10" t="s">
        <v>272</v>
      </c>
      <c r="M133" s="44"/>
      <c r="N133" s="44"/>
      <c r="P133" s="43"/>
      <c r="Q133" s="39"/>
      <c r="R133" s="39"/>
      <c r="S133" s="39"/>
      <c r="T133" s="39"/>
      <c r="U133" s="39"/>
      <c r="V133" s="39"/>
      <c r="W133" s="39"/>
      <c r="X133" s="39"/>
      <c r="Y133" s="45"/>
      <c r="Z133" s="45"/>
      <c r="AB133" s="25"/>
      <c r="AC133" s="27"/>
      <c r="AD133" s="27"/>
      <c r="AE133" s="25"/>
      <c r="AF133" s="27"/>
      <c r="AG133" s="27"/>
      <c r="AH133" s="25"/>
      <c r="AI133" s="27"/>
      <c r="AJ133" s="27"/>
    </row>
    <row r="134" spans="2:36" ht="12.5" x14ac:dyDescent="0.25">
      <c r="B134" s="22">
        <v>136</v>
      </c>
      <c r="C134" s="16">
        <v>29050.083333333332</v>
      </c>
      <c r="D134" s="16">
        <v>66073.916666666672</v>
      </c>
      <c r="E134" s="16">
        <v>25709.78</v>
      </c>
      <c r="F134" s="16">
        <v>2571.451111111111</v>
      </c>
      <c r="G134" s="16">
        <v>525.35610947171824</v>
      </c>
      <c r="H134" s="8">
        <f t="shared" si="8"/>
        <v>4147.5194395262661</v>
      </c>
      <c r="I134" s="9">
        <f t="shared" si="9"/>
        <v>24902.563893807066</v>
      </c>
      <c r="J134" s="9">
        <f t="shared" si="10"/>
        <v>61926.397227140405</v>
      </c>
      <c r="K134" s="9">
        <f t="shared" si="11"/>
        <v>21562.260560473733</v>
      </c>
      <c r="L134" s="10" t="s">
        <v>272</v>
      </c>
      <c r="M134" s="44"/>
      <c r="N134" s="44"/>
      <c r="P134" s="43"/>
      <c r="Q134" s="39"/>
      <c r="R134" s="39"/>
      <c r="S134" s="39"/>
      <c r="T134" s="39"/>
      <c r="U134" s="39"/>
      <c r="V134" s="45"/>
      <c r="W134" s="45"/>
      <c r="X134" s="39"/>
      <c r="Y134" s="45"/>
      <c r="Z134" s="45"/>
      <c r="AB134" s="25"/>
      <c r="AC134" s="27"/>
      <c r="AD134" s="27"/>
      <c r="AE134" s="25"/>
      <c r="AF134" s="48"/>
      <c r="AG134" s="27"/>
      <c r="AH134" s="25"/>
      <c r="AI134" s="27"/>
      <c r="AJ134" s="27"/>
    </row>
    <row r="135" spans="2:36" ht="12.5" x14ac:dyDescent="0.25">
      <c r="B135" s="22">
        <v>137</v>
      </c>
      <c r="C135" s="16">
        <v>42700.263333333329</v>
      </c>
      <c r="D135" s="16">
        <v>100395.6</v>
      </c>
      <c r="E135" s="16">
        <v>47964.116666666669</v>
      </c>
      <c r="F135" s="16">
        <v>3131.0855555555554</v>
      </c>
      <c r="G135" s="16">
        <v>480.79371998964291</v>
      </c>
      <c r="H135" s="8">
        <f t="shared" si="8"/>
        <v>4573.4667155244842</v>
      </c>
      <c r="I135" s="9">
        <f t="shared" si="9"/>
        <v>38126.796617808846</v>
      </c>
      <c r="J135" s="9">
        <f t="shared" si="10"/>
        <v>95822.133284475523</v>
      </c>
      <c r="K135" s="9">
        <f t="shared" si="11"/>
        <v>43390.649951142186</v>
      </c>
      <c r="L135" s="10" t="s">
        <v>272</v>
      </c>
      <c r="M135" s="44"/>
      <c r="N135" s="44"/>
      <c r="P135" s="43"/>
      <c r="Q135" s="39"/>
      <c r="R135" s="39"/>
      <c r="S135" s="39"/>
      <c r="T135" s="39"/>
      <c r="U135" s="39"/>
      <c r="V135" s="39"/>
      <c r="W135" s="39"/>
      <c r="X135" s="39"/>
      <c r="Y135" s="45"/>
      <c r="Z135" s="45"/>
      <c r="AB135" s="25"/>
      <c r="AC135" s="27"/>
      <c r="AD135" s="27"/>
      <c r="AE135" s="25"/>
      <c r="AF135" s="27"/>
      <c r="AG135" s="27"/>
      <c r="AH135" s="25"/>
      <c r="AI135" s="27"/>
      <c r="AJ135" s="27"/>
    </row>
    <row r="136" spans="2:36" ht="12.5" x14ac:dyDescent="0.25">
      <c r="B136" s="22">
        <v>138</v>
      </c>
      <c r="C136" s="16">
        <v>261798.51333333334</v>
      </c>
      <c r="D136" s="16">
        <v>612273.46</v>
      </c>
      <c r="E136" s="16">
        <v>229747.90666666665</v>
      </c>
      <c r="F136" s="16">
        <v>14134.487777777778</v>
      </c>
      <c r="G136" s="16">
        <v>3821.7697322783993</v>
      </c>
      <c r="H136" s="8">
        <f t="shared" si="8"/>
        <v>25599.796974612975</v>
      </c>
      <c r="I136" s="9">
        <f t="shared" si="9"/>
        <v>236198.71635872035</v>
      </c>
      <c r="J136" s="9">
        <f t="shared" si="10"/>
        <v>586673.66302538698</v>
      </c>
      <c r="K136" s="9">
        <f t="shared" si="11"/>
        <v>204148.10969205367</v>
      </c>
      <c r="L136" s="10" t="s">
        <v>272</v>
      </c>
      <c r="M136" s="44"/>
      <c r="N136" s="44"/>
      <c r="P136" s="43"/>
      <c r="Q136" s="39"/>
      <c r="R136" s="39"/>
      <c r="S136" s="45"/>
      <c r="T136" s="45"/>
      <c r="U136" s="39"/>
      <c r="V136" s="45"/>
      <c r="W136" s="45"/>
      <c r="X136" s="39"/>
      <c r="Y136" s="45"/>
      <c r="Z136" s="45"/>
      <c r="AB136" s="25"/>
      <c r="AC136" s="27"/>
      <c r="AD136" s="27"/>
      <c r="AE136" s="25"/>
      <c r="AF136" s="27"/>
      <c r="AG136" s="27"/>
      <c r="AH136" s="25"/>
      <c r="AI136" s="27"/>
      <c r="AJ136" s="27"/>
    </row>
    <row r="137" spans="2:36" ht="12.5" x14ac:dyDescent="0.25">
      <c r="B137" s="22">
        <v>139</v>
      </c>
      <c r="C137" s="16">
        <v>1945.2299999999998</v>
      </c>
      <c r="D137" s="16">
        <v>6937.5566666666664</v>
      </c>
      <c r="E137" s="16">
        <v>24339.85</v>
      </c>
      <c r="F137" s="16">
        <v>22.228888888888889</v>
      </c>
      <c r="G137" s="16">
        <v>1.9245008972970021E-3</v>
      </c>
      <c r="H137" s="8">
        <f t="shared" si="8"/>
        <v>22.23466239158078</v>
      </c>
      <c r="I137" s="9">
        <f t="shared" si="9"/>
        <v>1922.995337608419</v>
      </c>
      <c r="J137" s="9">
        <f t="shared" si="10"/>
        <v>6915.3220042750854</v>
      </c>
      <c r="K137" s="9">
        <f t="shared" si="11"/>
        <v>24317.615337608418</v>
      </c>
      <c r="L137" s="12" t="s">
        <v>98</v>
      </c>
      <c r="M137" s="44"/>
      <c r="N137" s="44"/>
      <c r="P137" s="43"/>
      <c r="Q137" s="39"/>
      <c r="R137" s="39"/>
      <c r="S137" s="45"/>
      <c r="T137" s="45"/>
      <c r="U137" s="39"/>
      <c r="V137" s="39"/>
      <c r="W137" s="39"/>
      <c r="X137" s="39"/>
      <c r="Y137" s="39"/>
      <c r="Z137" s="39"/>
      <c r="AB137" s="25"/>
      <c r="AC137" s="27"/>
      <c r="AD137" s="27"/>
      <c r="AE137" s="25"/>
      <c r="AF137" s="27"/>
      <c r="AG137" s="27"/>
      <c r="AH137" s="25"/>
      <c r="AI137" s="27"/>
      <c r="AJ137" s="27"/>
    </row>
    <row r="138" spans="2:36" ht="12.5" x14ac:dyDescent="0.25">
      <c r="B138" s="22">
        <v>140</v>
      </c>
      <c r="C138" s="16">
        <v>46782.71</v>
      </c>
      <c r="D138" s="16">
        <v>28459.77</v>
      </c>
      <c r="E138" s="16">
        <v>47127.806666666671</v>
      </c>
      <c r="F138" s="16">
        <v>322.34333333333331</v>
      </c>
      <c r="G138" s="16">
        <v>33.341666791635426</v>
      </c>
      <c r="H138" s="8">
        <f t="shared" si="8"/>
        <v>422.36833370823956</v>
      </c>
      <c r="I138" s="9">
        <f t="shared" si="9"/>
        <v>46360.341666291759</v>
      </c>
      <c r="J138" s="9">
        <f t="shared" si="10"/>
        <v>28037.40166629176</v>
      </c>
      <c r="K138" s="9">
        <f t="shared" si="11"/>
        <v>46705.438332958431</v>
      </c>
      <c r="L138" s="10" t="s">
        <v>10</v>
      </c>
      <c r="M138" s="44"/>
      <c r="N138" s="44"/>
      <c r="P138" s="43"/>
      <c r="Q138" s="39"/>
      <c r="R138" s="39"/>
      <c r="S138" s="39"/>
      <c r="T138" s="39"/>
      <c r="U138" s="39"/>
      <c r="V138" s="45"/>
      <c r="W138" s="45"/>
      <c r="X138" s="39"/>
      <c r="Y138" s="39"/>
      <c r="Z138" s="39"/>
      <c r="AB138" s="25"/>
      <c r="AC138" s="27"/>
      <c r="AD138" s="27"/>
      <c r="AE138" s="25"/>
      <c r="AF138" s="27"/>
      <c r="AG138" s="27"/>
      <c r="AH138" s="25"/>
      <c r="AI138" s="27"/>
      <c r="AJ138" s="27"/>
    </row>
    <row r="139" spans="2:36" ht="12.5" x14ac:dyDescent="0.25">
      <c r="B139" s="22">
        <v>141</v>
      </c>
      <c r="C139" s="16">
        <v>389.02333333333331</v>
      </c>
      <c r="D139" s="16">
        <v>1678.4633333333334</v>
      </c>
      <c r="E139" s="16">
        <v>5069.2533333333331</v>
      </c>
      <c r="F139" s="16">
        <v>11.114444444444445</v>
      </c>
      <c r="G139" s="16">
        <v>19.250782475679422</v>
      </c>
      <c r="H139" s="8">
        <f t="shared" si="8"/>
        <v>68.866791871482718</v>
      </c>
      <c r="I139" s="9">
        <f t="shared" si="9"/>
        <v>320.15654146185057</v>
      </c>
      <c r="J139" s="9">
        <f t="shared" si="10"/>
        <v>1609.5965414618506</v>
      </c>
      <c r="K139" s="9">
        <f t="shared" si="11"/>
        <v>5000.3865414618504</v>
      </c>
      <c r="L139" s="12" t="s">
        <v>89</v>
      </c>
      <c r="M139" s="44"/>
      <c r="N139" s="44"/>
      <c r="P139" s="43"/>
      <c r="Q139" s="39"/>
      <c r="R139" s="39"/>
      <c r="S139" s="39"/>
      <c r="T139" s="39"/>
      <c r="U139" s="39"/>
      <c r="V139" s="39"/>
      <c r="W139" s="39"/>
      <c r="X139" s="39"/>
      <c r="Y139" s="45"/>
      <c r="Z139" s="45"/>
      <c r="AB139" s="25"/>
      <c r="AC139" s="27"/>
      <c r="AD139" s="27"/>
      <c r="AE139" s="25"/>
      <c r="AF139" s="27"/>
      <c r="AG139" s="27"/>
      <c r="AH139" s="25"/>
      <c r="AI139" s="27"/>
      <c r="AJ139" s="27"/>
    </row>
    <row r="140" spans="2:36" ht="12.5" x14ac:dyDescent="0.25">
      <c r="B140" s="22">
        <v>142</v>
      </c>
      <c r="C140" s="16">
        <v>6092.3866666666663</v>
      </c>
      <c r="D140" s="16">
        <v>5358.54</v>
      </c>
      <c r="E140" s="16">
        <v>11542.29</v>
      </c>
      <c r="F140" s="16">
        <v>66.687777777777782</v>
      </c>
      <c r="G140" s="16">
        <v>40.077089234143273</v>
      </c>
      <c r="H140" s="8">
        <f t="shared" si="8"/>
        <v>186.91904548020761</v>
      </c>
      <c r="I140" s="9">
        <f t="shared" si="9"/>
        <v>5905.4676211864589</v>
      </c>
      <c r="J140" s="9">
        <f t="shared" si="10"/>
        <v>5171.6209545197926</v>
      </c>
      <c r="K140" s="9">
        <f t="shared" si="11"/>
        <v>11355.370954519793</v>
      </c>
      <c r="L140" s="10" t="s">
        <v>10</v>
      </c>
      <c r="M140" s="44"/>
      <c r="N140" s="44"/>
      <c r="P140" s="43"/>
      <c r="Q140" s="39"/>
      <c r="R140" s="39"/>
      <c r="S140" s="45"/>
      <c r="T140" s="45"/>
      <c r="U140" s="39"/>
      <c r="V140" s="45"/>
      <c r="W140" s="45"/>
      <c r="X140" s="39"/>
      <c r="Y140" s="39"/>
      <c r="Z140" s="39"/>
      <c r="AB140" s="25"/>
      <c r="AC140" s="27"/>
      <c r="AD140" s="27"/>
      <c r="AE140" s="25"/>
      <c r="AF140" s="27"/>
      <c r="AG140" s="27"/>
      <c r="AH140" s="25"/>
      <c r="AI140" s="27"/>
      <c r="AJ140" s="27"/>
    </row>
    <row r="141" spans="2:36" ht="22" x14ac:dyDescent="0.25">
      <c r="B141" s="22">
        <v>143</v>
      </c>
      <c r="C141" s="16">
        <v>200.06666666666669</v>
      </c>
      <c r="D141" s="16">
        <v>733.61333333333334</v>
      </c>
      <c r="E141" s="16">
        <v>2512.2066666666669</v>
      </c>
      <c r="F141" s="16">
        <v>29.637777777777782</v>
      </c>
      <c r="G141" s="16">
        <v>12.833534341860149</v>
      </c>
      <c r="H141" s="8">
        <f t="shared" si="8"/>
        <v>68.138380803358231</v>
      </c>
      <c r="I141" s="9">
        <f t="shared" si="9"/>
        <v>131.92828586330847</v>
      </c>
      <c r="J141" s="9">
        <f t="shared" si="10"/>
        <v>665.4749525299751</v>
      </c>
      <c r="K141" s="9">
        <f t="shared" si="11"/>
        <v>2444.0682858633086</v>
      </c>
      <c r="L141" s="12" t="s">
        <v>247</v>
      </c>
      <c r="M141" s="44"/>
      <c r="N141" s="44"/>
      <c r="P141" s="43"/>
      <c r="Q141" s="39"/>
      <c r="R141" s="39"/>
      <c r="S141" s="45"/>
      <c r="T141" s="45"/>
      <c r="U141" s="39"/>
      <c r="V141" s="39"/>
      <c r="W141" s="39"/>
      <c r="X141" s="39"/>
      <c r="Y141" s="39"/>
      <c r="Z141" s="39"/>
      <c r="AB141" s="25"/>
      <c r="AC141" s="27"/>
      <c r="AD141" s="27"/>
      <c r="AE141" s="46"/>
      <c r="AF141" s="27"/>
      <c r="AG141" s="27"/>
      <c r="AH141" s="25"/>
      <c r="AI141" s="27"/>
      <c r="AJ141" s="27"/>
    </row>
    <row r="142" spans="2:36" ht="12.5" x14ac:dyDescent="0.25">
      <c r="B142" s="22">
        <v>144</v>
      </c>
      <c r="C142" s="16">
        <v>433.49666666666667</v>
      </c>
      <c r="D142" s="16">
        <v>1822.9833333333333</v>
      </c>
      <c r="E142" s="16">
        <v>4446.666666666667</v>
      </c>
      <c r="F142" s="16">
        <v>40.758888888888897</v>
      </c>
      <c r="G142" s="16">
        <v>32.095863757973092</v>
      </c>
      <c r="H142" s="8">
        <f t="shared" si="8"/>
        <v>137.04648016280817</v>
      </c>
      <c r="I142" s="9">
        <f t="shared" si="9"/>
        <v>296.4501865038585</v>
      </c>
      <c r="J142" s="9">
        <f t="shared" si="10"/>
        <v>1685.9368531705252</v>
      </c>
      <c r="K142" s="9">
        <f t="shared" si="11"/>
        <v>4309.6201865038583</v>
      </c>
      <c r="L142" s="10" t="s">
        <v>91</v>
      </c>
      <c r="M142" s="44"/>
      <c r="N142" s="44"/>
      <c r="P142" s="43"/>
      <c r="Q142" s="39"/>
      <c r="R142" s="39"/>
      <c r="S142" s="45"/>
      <c r="T142" s="45"/>
      <c r="U142" s="39"/>
      <c r="V142" s="39"/>
      <c r="W142" s="39"/>
      <c r="X142" s="39"/>
      <c r="Y142" s="45"/>
      <c r="Z142" s="45"/>
      <c r="AB142" s="25"/>
      <c r="AC142" s="27"/>
      <c r="AD142" s="27"/>
      <c r="AE142" s="25"/>
      <c r="AF142" s="27"/>
      <c r="AG142" s="27"/>
      <c r="AH142" s="25"/>
      <c r="AI142" s="27"/>
      <c r="AJ142" s="27"/>
    </row>
    <row r="143" spans="2:36" ht="12.5" x14ac:dyDescent="0.25">
      <c r="B143" s="22">
        <v>145</v>
      </c>
      <c r="C143" s="16">
        <v>100.03333333333335</v>
      </c>
      <c r="D143" s="16">
        <v>522.41999999999996</v>
      </c>
      <c r="E143" s="16">
        <v>1734.0633333333333</v>
      </c>
      <c r="F143" s="16">
        <v>18.523333333333337</v>
      </c>
      <c r="G143" s="16">
        <v>16.977351907107828</v>
      </c>
      <c r="H143" s="8">
        <f t="shared" si="8"/>
        <v>69.45538905465682</v>
      </c>
      <c r="I143" s="9">
        <f t="shared" si="9"/>
        <v>30.577944278676526</v>
      </c>
      <c r="J143" s="9">
        <f t="shared" si="10"/>
        <v>452.96461094534311</v>
      </c>
      <c r="K143" s="9">
        <f t="shared" si="11"/>
        <v>1664.6079442786765</v>
      </c>
      <c r="L143" s="10" t="s">
        <v>91</v>
      </c>
      <c r="M143" s="44"/>
      <c r="N143" s="44"/>
      <c r="P143" s="43"/>
      <c r="Q143" s="39"/>
      <c r="R143" s="39"/>
      <c r="S143" s="45"/>
      <c r="T143" s="45"/>
      <c r="U143" s="39"/>
      <c r="V143" s="39"/>
      <c r="W143" s="39"/>
      <c r="X143" s="39"/>
      <c r="Y143" s="39"/>
      <c r="Z143" s="39"/>
      <c r="AB143" s="25"/>
      <c r="AC143" s="27"/>
      <c r="AD143" s="27"/>
      <c r="AE143" s="26"/>
      <c r="AF143" s="27"/>
      <c r="AG143" s="27"/>
      <c r="AH143" s="25"/>
      <c r="AI143" s="27"/>
      <c r="AJ143" s="27"/>
    </row>
    <row r="144" spans="2:36" ht="12.5" x14ac:dyDescent="0.25">
      <c r="B144" s="22">
        <v>146</v>
      </c>
      <c r="C144" s="16">
        <v>266.76666666666665</v>
      </c>
      <c r="D144" s="16">
        <v>1267.1966666666667</v>
      </c>
      <c r="E144" s="16">
        <v>3835.18</v>
      </c>
      <c r="F144" s="16">
        <v>74.096666666666678</v>
      </c>
      <c r="G144" s="16">
        <v>27.972798890668351</v>
      </c>
      <c r="H144" s="8">
        <f t="shared" si="8"/>
        <v>158.01506333867172</v>
      </c>
      <c r="I144" s="9">
        <f t="shared" si="9"/>
        <v>108.75160332799493</v>
      </c>
      <c r="J144" s="9">
        <f t="shared" si="10"/>
        <v>1109.1816033279949</v>
      </c>
      <c r="K144" s="9">
        <f t="shared" si="11"/>
        <v>3677.1649366613283</v>
      </c>
      <c r="L144" s="10" t="s">
        <v>91</v>
      </c>
      <c r="M144" s="44"/>
      <c r="N144" s="44"/>
      <c r="P144" s="43"/>
      <c r="Q144" s="39"/>
      <c r="R144" s="39"/>
      <c r="S144" s="45"/>
      <c r="T144" s="45"/>
      <c r="U144" s="39"/>
      <c r="V144" s="39"/>
      <c r="W144" s="39"/>
      <c r="X144" s="39"/>
      <c r="Y144" s="39"/>
      <c r="Z144" s="39"/>
      <c r="AB144" s="25"/>
      <c r="AC144" s="27"/>
      <c r="AD144" s="27"/>
      <c r="AE144" s="25"/>
      <c r="AF144" s="27"/>
      <c r="AG144" s="27"/>
      <c r="AH144" s="25"/>
      <c r="AI144" s="27"/>
      <c r="AJ144" s="27"/>
    </row>
    <row r="145" spans="2:36" ht="22" x14ac:dyDescent="0.25">
      <c r="B145" s="22">
        <v>147</v>
      </c>
      <c r="C145" s="16">
        <v>88.916666666666671</v>
      </c>
      <c r="D145" s="16">
        <v>300.10999999999996</v>
      </c>
      <c r="E145" s="16">
        <v>533.56333333333339</v>
      </c>
      <c r="F145" s="16">
        <v>18.524444444444445</v>
      </c>
      <c r="G145" s="16">
        <v>23.137984482792056</v>
      </c>
      <c r="H145" s="8">
        <f t="shared" si="8"/>
        <v>87.938397892820603</v>
      </c>
      <c r="I145" s="9">
        <f t="shared" si="9"/>
        <v>0.97826877384606803</v>
      </c>
      <c r="J145" s="9">
        <f t="shared" si="10"/>
        <v>212.17160210717935</v>
      </c>
      <c r="K145" s="9">
        <f t="shared" si="11"/>
        <v>445.62493544051279</v>
      </c>
      <c r="L145" s="12" t="s">
        <v>248</v>
      </c>
      <c r="M145" s="44"/>
      <c r="N145" s="44"/>
      <c r="P145" s="43"/>
      <c r="Q145" s="39"/>
      <c r="R145" s="39"/>
      <c r="S145" s="39"/>
      <c r="T145" s="39"/>
      <c r="U145" s="39"/>
      <c r="V145" s="39"/>
      <c r="W145" s="39"/>
      <c r="X145" s="39"/>
      <c r="Y145" s="45"/>
      <c r="Z145" s="45"/>
      <c r="AB145" s="46"/>
      <c r="AC145" s="27"/>
      <c r="AD145" s="27"/>
      <c r="AE145" s="25"/>
      <c r="AF145" s="27"/>
      <c r="AG145" s="27"/>
      <c r="AH145" s="25"/>
      <c r="AI145" s="27"/>
      <c r="AJ145" s="27"/>
    </row>
    <row r="146" spans="2:36" ht="22" x14ac:dyDescent="0.25">
      <c r="B146" s="22">
        <v>148</v>
      </c>
      <c r="C146" s="16">
        <v>144.49333333333334</v>
      </c>
      <c r="D146" s="16">
        <v>655.80666666666673</v>
      </c>
      <c r="E146" s="16">
        <v>1645.14</v>
      </c>
      <c r="F146" s="16">
        <v>22.227777777777778</v>
      </c>
      <c r="G146" s="16">
        <v>11.11500004165209</v>
      </c>
      <c r="H146" s="8">
        <f t="shared" si="8"/>
        <v>55.572777902734046</v>
      </c>
      <c r="I146" s="9">
        <f t="shared" si="9"/>
        <v>88.920555430599293</v>
      </c>
      <c r="J146" s="9">
        <f t="shared" si="10"/>
        <v>600.23388876393267</v>
      </c>
      <c r="K146" s="9">
        <f t="shared" si="11"/>
        <v>1589.567222097266</v>
      </c>
      <c r="L146" s="12" t="s">
        <v>321</v>
      </c>
      <c r="M146" s="44"/>
      <c r="N146" s="44"/>
      <c r="P146" s="43"/>
      <c r="Q146" s="39"/>
      <c r="R146" s="39"/>
      <c r="S146" s="45"/>
      <c r="T146" s="45"/>
      <c r="U146" s="39"/>
      <c r="V146" s="39"/>
      <c r="W146" s="39"/>
      <c r="X146" s="39"/>
      <c r="Y146" s="45"/>
      <c r="Z146" s="45"/>
      <c r="AB146" s="25"/>
      <c r="AC146" s="27"/>
      <c r="AD146" s="27"/>
      <c r="AE146" s="25"/>
      <c r="AF146" s="27"/>
      <c r="AG146" s="27"/>
      <c r="AH146" s="25"/>
      <c r="AI146" s="27"/>
      <c r="AJ146" s="27"/>
    </row>
    <row r="147" spans="2:36" ht="12.5" x14ac:dyDescent="0.25">
      <c r="B147" s="22">
        <v>149</v>
      </c>
      <c r="C147" s="16">
        <v>44.456666666666671</v>
      </c>
      <c r="D147" s="16">
        <v>211.18333333333331</v>
      </c>
      <c r="E147" s="16">
        <v>433.49333333333334</v>
      </c>
      <c r="F147" s="16">
        <v>14.818888888888891</v>
      </c>
      <c r="G147" s="16">
        <v>16.977715568530588</v>
      </c>
      <c r="H147" s="8">
        <f t="shared" si="8"/>
        <v>65.75203559448066</v>
      </c>
      <c r="I147" s="9" t="str">
        <f t="shared" si="9"/>
        <v>&lt;DL</v>
      </c>
      <c r="J147" s="9">
        <f t="shared" si="10"/>
        <v>145.43129773885266</v>
      </c>
      <c r="K147" s="9">
        <f t="shared" si="11"/>
        <v>367.74129773885267</v>
      </c>
      <c r="L147" s="10" t="s">
        <v>188</v>
      </c>
      <c r="M147" s="44"/>
      <c r="N147" s="44"/>
      <c r="P147" s="43"/>
      <c r="Q147" s="39"/>
      <c r="R147" s="39"/>
      <c r="S147" s="39"/>
      <c r="T147" s="39"/>
      <c r="U147" s="39"/>
      <c r="V147" s="39"/>
      <c r="W147" s="39"/>
      <c r="X147" s="39"/>
      <c r="Y147" s="45"/>
      <c r="Z147" s="45"/>
      <c r="AB147" s="25"/>
      <c r="AC147" s="27"/>
      <c r="AD147" s="27"/>
      <c r="AE147" s="25"/>
      <c r="AF147" s="27"/>
      <c r="AG147" s="27"/>
      <c r="AH147" s="25"/>
      <c r="AI147" s="27"/>
      <c r="AJ147" s="27"/>
    </row>
    <row r="148" spans="2:36" ht="12.5" x14ac:dyDescent="0.25">
      <c r="B148" s="22">
        <v>150</v>
      </c>
      <c r="C148" s="16">
        <v>133.37666666666667</v>
      </c>
      <c r="D148" s="16">
        <v>400.1466666666667</v>
      </c>
      <c r="E148" s="16">
        <v>1478.37</v>
      </c>
      <c r="F148" s="16">
        <v>14.817777777777779</v>
      </c>
      <c r="G148" s="16">
        <v>16.975897074425298</v>
      </c>
      <c r="H148" s="8">
        <f t="shared" si="8"/>
        <v>65.745469001053678</v>
      </c>
      <c r="I148" s="9">
        <f t="shared" si="9"/>
        <v>67.631197665612987</v>
      </c>
      <c r="J148" s="9">
        <f t="shared" si="10"/>
        <v>334.40119766561304</v>
      </c>
      <c r="K148" s="9">
        <f t="shared" si="11"/>
        <v>1412.6245309989463</v>
      </c>
      <c r="L148" s="10" t="s">
        <v>250</v>
      </c>
      <c r="M148" s="44"/>
      <c r="N148" s="44"/>
      <c r="P148" s="43"/>
      <c r="Q148" s="39"/>
      <c r="R148" s="39"/>
      <c r="S148" s="45"/>
      <c r="T148" s="45"/>
      <c r="U148" s="39"/>
      <c r="V148" s="39"/>
      <c r="W148" s="39"/>
      <c r="X148" s="39"/>
      <c r="Y148" s="45"/>
      <c r="Z148" s="45"/>
      <c r="AB148" s="25"/>
      <c r="AC148" s="27"/>
      <c r="AD148" s="27"/>
      <c r="AE148" s="25"/>
      <c r="AF148" s="27"/>
      <c r="AG148" s="27"/>
      <c r="AH148" s="25"/>
      <c r="AI148" s="27"/>
      <c r="AJ148" s="27"/>
    </row>
    <row r="149" spans="2:36" ht="22" x14ac:dyDescent="0.25">
      <c r="B149" s="22">
        <v>151</v>
      </c>
      <c r="C149" s="16">
        <v>66.686666666666667</v>
      </c>
      <c r="D149" s="16">
        <v>288.99</v>
      </c>
      <c r="E149" s="16">
        <v>322.33000000000004</v>
      </c>
      <c r="F149" s="16">
        <v>18.523333333333337</v>
      </c>
      <c r="G149" s="16">
        <v>23.136116307145802</v>
      </c>
      <c r="H149" s="8">
        <f t="shared" si="8"/>
        <v>87.931682254770749</v>
      </c>
      <c r="I149" s="9" t="str">
        <f t="shared" si="9"/>
        <v>&lt;DL</v>
      </c>
      <c r="J149" s="9">
        <f t="shared" si="10"/>
        <v>201.05831774522926</v>
      </c>
      <c r="K149" s="9">
        <f t="shared" si="11"/>
        <v>234.39831774522929</v>
      </c>
      <c r="L149" s="12" t="s">
        <v>95</v>
      </c>
      <c r="M149" s="44"/>
      <c r="N149" s="44"/>
      <c r="P149" s="43"/>
      <c r="Q149" s="39"/>
      <c r="R149" s="39"/>
      <c r="S149" s="45"/>
      <c r="T149" s="45"/>
      <c r="U149" s="39"/>
      <c r="V149" s="39"/>
      <c r="W149" s="39"/>
      <c r="X149" s="39"/>
      <c r="Y149" s="39"/>
      <c r="Z149" s="39"/>
      <c r="AB149" s="25"/>
      <c r="AC149" s="27"/>
      <c r="AD149" s="27"/>
      <c r="AE149" s="25"/>
      <c r="AF149" s="27"/>
      <c r="AG149" s="27"/>
      <c r="AH149" s="25"/>
      <c r="AI149" s="27"/>
      <c r="AJ149" s="27"/>
    </row>
    <row r="150" spans="2:36" ht="22" x14ac:dyDescent="0.25">
      <c r="B150" s="22">
        <v>152</v>
      </c>
      <c r="C150" s="16">
        <v>122.26</v>
      </c>
      <c r="D150" s="16">
        <v>500.19666666666666</v>
      </c>
      <c r="E150" s="16">
        <v>1133.82</v>
      </c>
      <c r="F150" s="16">
        <v>22.227777777777778</v>
      </c>
      <c r="G150" s="16">
        <v>19.250782475679426</v>
      </c>
      <c r="H150" s="8">
        <f t="shared" si="8"/>
        <v>79.980125204816048</v>
      </c>
      <c r="I150" s="9">
        <f t="shared" si="9"/>
        <v>42.279874795183957</v>
      </c>
      <c r="J150" s="9">
        <f t="shared" si="10"/>
        <v>420.21654146185062</v>
      </c>
      <c r="K150" s="9">
        <f t="shared" si="11"/>
        <v>1053.839874795184</v>
      </c>
      <c r="L150" s="12" t="s">
        <v>189</v>
      </c>
      <c r="M150" s="44"/>
      <c r="N150" s="44"/>
      <c r="P150" s="43"/>
      <c r="Q150" s="39"/>
      <c r="R150" s="39"/>
      <c r="S150" s="39"/>
      <c r="T150" s="39"/>
      <c r="U150" s="39"/>
      <c r="V150" s="45"/>
      <c r="W150" s="45"/>
      <c r="X150" s="39"/>
      <c r="Y150" s="45"/>
      <c r="Z150" s="45"/>
      <c r="AB150" s="25"/>
      <c r="AC150" s="27"/>
      <c r="AD150" s="27"/>
      <c r="AE150" s="25"/>
      <c r="AF150" s="27"/>
      <c r="AG150" s="27"/>
      <c r="AH150" s="25"/>
      <c r="AI150" s="27"/>
      <c r="AJ150" s="27"/>
    </row>
    <row r="151" spans="2:36" ht="12.5" x14ac:dyDescent="0.25">
      <c r="B151" s="22">
        <v>153</v>
      </c>
      <c r="C151" s="16">
        <v>144.49333333333334</v>
      </c>
      <c r="D151" s="16">
        <v>355.69666666666666</v>
      </c>
      <c r="E151" s="16">
        <v>544.65</v>
      </c>
      <c r="F151" s="16">
        <v>33.342222222222226</v>
      </c>
      <c r="G151" s="16">
        <v>11.11500004165207</v>
      </c>
      <c r="H151" s="8">
        <f t="shared" si="8"/>
        <v>66.687222347178448</v>
      </c>
      <c r="I151" s="9">
        <f t="shared" si="9"/>
        <v>77.806110986154891</v>
      </c>
      <c r="J151" s="9">
        <f t="shared" si="10"/>
        <v>289.00944431948824</v>
      </c>
      <c r="K151" s="9">
        <f t="shared" si="11"/>
        <v>477.9627776528215</v>
      </c>
      <c r="L151" s="12" t="s">
        <v>96</v>
      </c>
      <c r="M151" s="44"/>
      <c r="N151" s="44"/>
      <c r="P151" s="43"/>
      <c r="Q151" s="39"/>
      <c r="R151" s="39"/>
      <c r="S151" s="45"/>
      <c r="T151" s="45"/>
      <c r="U151" s="39"/>
      <c r="V151" s="39"/>
      <c r="W151" s="39"/>
      <c r="X151" s="39"/>
      <c r="Y151" s="39"/>
      <c r="Z151" s="39"/>
      <c r="AB151" s="25"/>
      <c r="AC151" s="27"/>
      <c r="AD151" s="27"/>
      <c r="AE151" s="25"/>
      <c r="AF151" s="27"/>
      <c r="AG151" s="27"/>
      <c r="AH151" s="46"/>
      <c r="AI151" s="27"/>
      <c r="AJ151" s="27"/>
    </row>
    <row r="152" spans="2:36" ht="22" x14ac:dyDescent="0.25">
      <c r="B152" s="22">
        <v>154</v>
      </c>
      <c r="C152" s="16">
        <v>288.98666666666668</v>
      </c>
      <c r="D152" s="16">
        <v>766.95</v>
      </c>
      <c r="E152" s="16">
        <v>1244.9533333333331</v>
      </c>
      <c r="F152" s="16">
        <v>18.523333333333337</v>
      </c>
      <c r="G152" s="16">
        <v>6.4172484584732779</v>
      </c>
      <c r="H152" s="8">
        <f t="shared" si="8"/>
        <v>37.775078708753171</v>
      </c>
      <c r="I152" s="9">
        <f t="shared" si="9"/>
        <v>251.21158795791351</v>
      </c>
      <c r="J152" s="9">
        <f t="shared" si="10"/>
        <v>729.17492129124685</v>
      </c>
      <c r="K152" s="9">
        <f t="shared" si="11"/>
        <v>1207.1782546245799</v>
      </c>
      <c r="L152" s="12" t="s">
        <v>190</v>
      </c>
      <c r="M152" s="44"/>
      <c r="N152" s="44"/>
      <c r="P152" s="43"/>
      <c r="Q152" s="39"/>
      <c r="R152" s="39"/>
      <c r="S152" s="39"/>
      <c r="T152" s="39"/>
      <c r="U152" s="39"/>
      <c r="V152" s="45"/>
      <c r="W152" s="45"/>
      <c r="X152" s="39"/>
      <c r="Y152" s="45"/>
      <c r="Z152" s="45"/>
      <c r="AB152" s="25"/>
      <c r="AC152" s="27"/>
      <c r="AD152" s="27"/>
      <c r="AE152" s="25"/>
      <c r="AF152" s="27"/>
      <c r="AG152" s="27"/>
      <c r="AH152" s="25"/>
      <c r="AI152" s="27"/>
      <c r="AJ152" s="27"/>
    </row>
    <row r="153" spans="2:36" ht="22" x14ac:dyDescent="0.25">
      <c r="B153" s="22">
        <v>155</v>
      </c>
      <c r="C153" s="16">
        <v>477.95</v>
      </c>
      <c r="D153" s="16">
        <v>1489.4833333333336</v>
      </c>
      <c r="E153" s="16">
        <v>1044.8500000000001</v>
      </c>
      <c r="F153" s="16">
        <v>66.694444444444457</v>
      </c>
      <c r="G153" s="16">
        <v>29.401859603571801</v>
      </c>
      <c r="H153" s="8">
        <f t="shared" si="8"/>
        <v>154.90002325515985</v>
      </c>
      <c r="I153" s="9">
        <f t="shared" si="9"/>
        <v>323.04997674484014</v>
      </c>
      <c r="J153" s="9">
        <f t="shared" si="10"/>
        <v>1334.5833100781738</v>
      </c>
      <c r="K153" s="9">
        <f t="shared" si="11"/>
        <v>889.94997674484034</v>
      </c>
      <c r="L153" s="12" t="s">
        <v>318</v>
      </c>
      <c r="M153" s="44"/>
      <c r="N153" s="44"/>
      <c r="P153" s="43"/>
      <c r="Q153" s="39"/>
      <c r="R153" s="39"/>
      <c r="S153" s="39"/>
      <c r="T153" s="39"/>
      <c r="U153" s="39"/>
      <c r="V153" s="45"/>
      <c r="W153" s="45"/>
      <c r="X153" s="39"/>
      <c r="Y153" s="39"/>
      <c r="Z153" s="39"/>
      <c r="AB153" s="25"/>
      <c r="AC153" s="27"/>
      <c r="AD153" s="27"/>
      <c r="AE153" s="25"/>
      <c r="AF153" s="27"/>
      <c r="AG153" s="27"/>
      <c r="AH153" s="25"/>
      <c r="AI153" s="27"/>
      <c r="AJ153" s="27"/>
    </row>
    <row r="154" spans="2:36" ht="33" x14ac:dyDescent="0.25">
      <c r="B154" s="22">
        <v>156</v>
      </c>
      <c r="C154" s="16">
        <v>544.65</v>
      </c>
      <c r="D154" s="16">
        <v>855.87</v>
      </c>
      <c r="E154" s="16">
        <v>1778.5266666666666</v>
      </c>
      <c r="F154" s="16">
        <v>33.342222222222226</v>
      </c>
      <c r="G154" s="16">
        <v>22.230000083304176</v>
      </c>
      <c r="H154" s="8">
        <f t="shared" si="8"/>
        <v>100.03222247213475</v>
      </c>
      <c r="I154" s="9">
        <f t="shared" si="9"/>
        <v>444.6177775278652</v>
      </c>
      <c r="J154" s="9">
        <f t="shared" si="10"/>
        <v>755.83777752786523</v>
      </c>
      <c r="K154" s="9">
        <f t="shared" si="11"/>
        <v>1678.494444194532</v>
      </c>
      <c r="L154" s="12" t="s">
        <v>99</v>
      </c>
      <c r="M154" s="44"/>
      <c r="N154" s="44"/>
      <c r="P154" s="43"/>
      <c r="Q154" s="39"/>
      <c r="R154" s="39"/>
      <c r="S154" s="45"/>
      <c r="T154" s="45"/>
      <c r="U154" s="39"/>
      <c r="V154" s="45"/>
      <c r="W154" s="45"/>
      <c r="X154" s="39"/>
      <c r="Y154" s="39"/>
      <c r="Z154" s="39"/>
      <c r="AB154" s="25"/>
      <c r="AC154" s="28"/>
      <c r="AD154" s="27"/>
      <c r="AE154" s="25"/>
      <c r="AF154" s="27"/>
      <c r="AG154" s="27"/>
      <c r="AH154" s="25"/>
      <c r="AI154" s="27"/>
      <c r="AJ154" s="27"/>
    </row>
    <row r="155" spans="2:36" ht="22" x14ac:dyDescent="0.25">
      <c r="B155" s="22">
        <v>157</v>
      </c>
      <c r="C155" s="16">
        <v>166.72333333333333</v>
      </c>
      <c r="D155" s="16">
        <v>300.11</v>
      </c>
      <c r="E155" s="16">
        <v>844.78666666666675</v>
      </c>
      <c r="F155" s="16">
        <v>18.524444444444445</v>
      </c>
      <c r="G155" s="16">
        <v>6.4182104924913386</v>
      </c>
      <c r="H155" s="8">
        <f t="shared" si="8"/>
        <v>37.779075921918462</v>
      </c>
      <c r="I155" s="9">
        <f t="shared" si="9"/>
        <v>128.94425741141487</v>
      </c>
      <c r="J155" s="9">
        <f t="shared" si="10"/>
        <v>262.33092407808158</v>
      </c>
      <c r="K155" s="9">
        <f t="shared" si="11"/>
        <v>807.00759074474831</v>
      </c>
      <c r="L155" s="12" t="s">
        <v>193</v>
      </c>
      <c r="M155" s="44"/>
      <c r="N155" s="44"/>
      <c r="P155" s="43"/>
      <c r="Q155" s="39"/>
      <c r="R155" s="39"/>
      <c r="S155" s="39"/>
      <c r="T155" s="39"/>
      <c r="U155" s="39"/>
      <c r="V155" s="45"/>
      <c r="W155" s="45"/>
      <c r="X155" s="39"/>
      <c r="Y155" s="39"/>
      <c r="Z155" s="39"/>
      <c r="AB155" s="25"/>
      <c r="AC155" s="27"/>
      <c r="AD155" s="27"/>
      <c r="AE155" s="25"/>
      <c r="AF155" s="27"/>
      <c r="AG155" s="27"/>
      <c r="AH155" s="25"/>
      <c r="AI155" s="27"/>
      <c r="AJ155" s="27"/>
    </row>
    <row r="156" spans="2:36" ht="12.5" x14ac:dyDescent="0.25">
      <c r="B156" s="22">
        <v>158</v>
      </c>
      <c r="C156" s="16">
        <v>133.37666666666667</v>
      </c>
      <c r="D156" s="16">
        <v>611.34333333333336</v>
      </c>
      <c r="E156" s="16">
        <v>1044.8733333333332</v>
      </c>
      <c r="F156" s="16">
        <v>11.114444444444445</v>
      </c>
      <c r="G156" s="16">
        <v>11.11500004165209</v>
      </c>
      <c r="H156" s="8">
        <f t="shared" si="8"/>
        <v>44.459444569400716</v>
      </c>
      <c r="I156" s="9">
        <f t="shared" si="9"/>
        <v>88.917222097265949</v>
      </c>
      <c r="J156" s="9">
        <f t="shared" si="10"/>
        <v>566.88388876393265</v>
      </c>
      <c r="K156" s="9">
        <f t="shared" si="11"/>
        <v>1000.4138887639325</v>
      </c>
      <c r="L156" s="23" t="s">
        <v>100</v>
      </c>
      <c r="M156" s="44"/>
      <c r="N156" s="44"/>
      <c r="P156" s="43"/>
      <c r="Q156" s="39"/>
      <c r="R156" s="39"/>
      <c r="S156" s="45"/>
      <c r="T156" s="45"/>
      <c r="U156" s="39"/>
      <c r="V156" s="45"/>
      <c r="W156" s="45"/>
      <c r="X156" s="39"/>
      <c r="Y156" s="39"/>
      <c r="Z156" s="39"/>
      <c r="AB156" s="25"/>
      <c r="AC156" s="27"/>
      <c r="AD156" s="27"/>
      <c r="AE156" s="25"/>
      <c r="AF156" s="27"/>
      <c r="AG156" s="27"/>
      <c r="AH156" s="25"/>
      <c r="AI156" s="27"/>
      <c r="AJ156" s="27"/>
    </row>
    <row r="157" spans="2:36" ht="12.5" x14ac:dyDescent="0.25">
      <c r="B157" s="22">
        <v>159</v>
      </c>
      <c r="C157" s="16">
        <v>66.686666666666667</v>
      </c>
      <c r="D157" s="16">
        <v>244.52999999999997</v>
      </c>
      <c r="E157" s="16">
        <v>967.07666666666671</v>
      </c>
      <c r="F157" s="16">
        <v>11.114444444444445</v>
      </c>
      <c r="G157" s="16">
        <v>11.11500004165209</v>
      </c>
      <c r="H157" s="8">
        <f t="shared" si="8"/>
        <v>44.459444569400716</v>
      </c>
      <c r="I157" s="9">
        <f t="shared" si="9"/>
        <v>22.227222097265951</v>
      </c>
      <c r="J157" s="9">
        <f t="shared" si="10"/>
        <v>200.07055543059926</v>
      </c>
      <c r="K157" s="9">
        <f t="shared" si="11"/>
        <v>922.61722209726599</v>
      </c>
      <c r="L157" s="12" t="s">
        <v>102</v>
      </c>
      <c r="M157" s="44"/>
      <c r="N157" s="44"/>
      <c r="P157" s="43"/>
      <c r="Q157" s="39"/>
      <c r="R157" s="39"/>
      <c r="S157" s="39"/>
      <c r="T157" s="39"/>
      <c r="U157" s="39"/>
      <c r="V157" s="39"/>
      <c r="W157" s="39"/>
      <c r="X157" s="39"/>
      <c r="Y157" s="45"/>
      <c r="Z157" s="45"/>
      <c r="AB157" s="25"/>
      <c r="AC157" s="27"/>
      <c r="AD157" s="27"/>
      <c r="AE157" s="46"/>
      <c r="AF157" s="27"/>
      <c r="AG157" s="27"/>
      <c r="AH157" s="25"/>
      <c r="AI157" s="27"/>
      <c r="AJ157" s="27"/>
    </row>
    <row r="158" spans="2:36" ht="12.5" x14ac:dyDescent="0.25">
      <c r="B158" s="22">
        <v>160</v>
      </c>
      <c r="C158" s="16">
        <v>44.46</v>
      </c>
      <c r="D158" s="16">
        <v>355.69333333333333</v>
      </c>
      <c r="E158" s="16">
        <v>978.20999999999992</v>
      </c>
      <c r="F158" s="16">
        <v>14.817777777777779</v>
      </c>
      <c r="G158" s="16">
        <v>16.975897074425298</v>
      </c>
      <c r="H158" s="8">
        <f t="shared" si="8"/>
        <v>65.745469001053678</v>
      </c>
      <c r="I158" s="9" t="str">
        <f t="shared" si="9"/>
        <v>&lt;DL</v>
      </c>
      <c r="J158" s="9">
        <f t="shared" si="10"/>
        <v>289.94786433227966</v>
      </c>
      <c r="K158" s="9">
        <f t="shared" si="11"/>
        <v>912.4645309989462</v>
      </c>
      <c r="L158" s="23" t="s">
        <v>100</v>
      </c>
      <c r="M158" s="44"/>
      <c r="N158" s="44"/>
      <c r="P158" s="43"/>
      <c r="Q158" s="39"/>
      <c r="R158" s="39"/>
      <c r="S158" s="45"/>
      <c r="T158" s="45"/>
      <c r="U158" s="39"/>
      <c r="V158" s="45"/>
      <c r="W158" s="45"/>
      <c r="X158" s="39"/>
      <c r="Y158" s="39"/>
      <c r="Z158" s="39"/>
      <c r="AB158" s="25"/>
      <c r="AC158" s="27"/>
      <c r="AD158" s="27"/>
      <c r="AE158" s="25"/>
      <c r="AF158" s="27"/>
      <c r="AG158" s="27"/>
      <c r="AH158" s="25"/>
      <c r="AI158" s="27"/>
      <c r="AJ158" s="27"/>
    </row>
    <row r="159" spans="2:36" ht="22" x14ac:dyDescent="0.25">
      <c r="B159" s="22">
        <v>161</v>
      </c>
      <c r="C159" s="16">
        <v>66.693333333333328</v>
      </c>
      <c r="D159" s="16">
        <v>222.30999999999997</v>
      </c>
      <c r="E159" s="16">
        <v>822.56333333333339</v>
      </c>
      <c r="F159" s="16">
        <v>25.937777777777779</v>
      </c>
      <c r="G159" s="16">
        <v>16.979170354464493</v>
      </c>
      <c r="H159" s="8">
        <f t="shared" si="8"/>
        <v>76.875288841171255</v>
      </c>
      <c r="I159" s="9" t="str">
        <f t="shared" si="9"/>
        <v>&lt;DL</v>
      </c>
      <c r="J159" s="9">
        <f t="shared" si="10"/>
        <v>145.43471115882872</v>
      </c>
      <c r="K159" s="9">
        <f t="shared" si="11"/>
        <v>745.68804449216213</v>
      </c>
      <c r="L159" s="12" t="s">
        <v>104</v>
      </c>
      <c r="M159" s="44"/>
      <c r="N159" s="44"/>
      <c r="P159" s="43"/>
      <c r="Q159" s="39"/>
      <c r="R159" s="39"/>
      <c r="S159" s="45"/>
      <c r="T159" s="45"/>
      <c r="U159" s="39"/>
      <c r="V159" s="39"/>
      <c r="W159" s="39"/>
      <c r="X159" s="39"/>
      <c r="Y159" s="39"/>
      <c r="Z159" s="39"/>
      <c r="AB159" s="25"/>
      <c r="AC159" s="27"/>
      <c r="AD159" s="27"/>
      <c r="AE159" s="25"/>
      <c r="AF159" s="27"/>
      <c r="AG159" s="27"/>
      <c r="AH159" s="25"/>
      <c r="AI159" s="27"/>
      <c r="AJ159" s="27"/>
    </row>
    <row r="160" spans="2:36" ht="22" x14ac:dyDescent="0.25">
      <c r="B160" s="22">
        <v>162</v>
      </c>
      <c r="C160" s="16">
        <v>66.69</v>
      </c>
      <c r="D160" s="16">
        <v>455.73333333333335</v>
      </c>
      <c r="E160" s="16">
        <v>1111.5366666666666</v>
      </c>
      <c r="F160" s="16">
        <v>40.757777777777783</v>
      </c>
      <c r="G160" s="16">
        <v>27.973019606862728</v>
      </c>
      <c r="H160" s="8">
        <f t="shared" si="8"/>
        <v>124.67683659836598</v>
      </c>
      <c r="I160" s="9" t="str">
        <f t="shared" si="9"/>
        <v>&lt;DL</v>
      </c>
      <c r="J160" s="9">
        <f t="shared" si="10"/>
        <v>331.05649673496737</v>
      </c>
      <c r="K160" s="9">
        <f t="shared" si="11"/>
        <v>986.85983006830065</v>
      </c>
      <c r="L160" s="12" t="s">
        <v>195</v>
      </c>
      <c r="M160" s="44"/>
      <c r="N160" s="44"/>
      <c r="P160" s="43"/>
      <c r="Q160" s="39"/>
      <c r="R160" s="39"/>
      <c r="S160" s="45"/>
      <c r="T160" s="45"/>
      <c r="U160" s="39"/>
      <c r="V160" s="39"/>
      <c r="W160" s="39"/>
      <c r="X160" s="39"/>
      <c r="Y160" s="45"/>
      <c r="Z160" s="45"/>
      <c r="AB160" s="25"/>
      <c r="AC160" s="27"/>
      <c r="AD160" s="27"/>
      <c r="AE160" s="25"/>
      <c r="AF160" s="27"/>
      <c r="AG160" s="27"/>
      <c r="AH160" s="25"/>
      <c r="AI160" s="27"/>
      <c r="AJ160" s="27"/>
    </row>
    <row r="161" spans="2:36" ht="12.5" x14ac:dyDescent="0.25">
      <c r="B161" s="22">
        <v>163</v>
      </c>
      <c r="C161" s="16">
        <v>111.15333333333335</v>
      </c>
      <c r="D161" s="16">
        <v>277.87666666666667</v>
      </c>
      <c r="E161" s="16">
        <v>889.21333333333348</v>
      </c>
      <c r="F161" s="16">
        <v>7.4111111111111114</v>
      </c>
      <c r="G161" s="16">
        <v>6.4182104924913403</v>
      </c>
      <c r="H161" s="8">
        <f t="shared" si="8"/>
        <v>26.665742588585132</v>
      </c>
      <c r="I161" s="9">
        <f t="shared" si="9"/>
        <v>84.487590744748218</v>
      </c>
      <c r="J161" s="9">
        <f t="shared" si="10"/>
        <v>251.21092407808152</v>
      </c>
      <c r="K161" s="9">
        <f t="shared" si="11"/>
        <v>862.54759074474839</v>
      </c>
      <c r="L161" s="23" t="s">
        <v>194</v>
      </c>
      <c r="M161" s="44"/>
      <c r="N161" s="44"/>
      <c r="P161" s="43"/>
      <c r="Q161" s="39"/>
      <c r="R161" s="39"/>
      <c r="S161" s="45"/>
      <c r="T161" s="45"/>
      <c r="U161" s="39"/>
      <c r="V161" s="39"/>
      <c r="W161" s="39"/>
      <c r="X161" s="39"/>
      <c r="Y161" s="39"/>
      <c r="Z161" s="39"/>
      <c r="AB161" s="25"/>
      <c r="AC161" s="27"/>
      <c r="AD161" s="27"/>
      <c r="AE161" s="25"/>
      <c r="AF161" s="27"/>
      <c r="AG161" s="27"/>
      <c r="AH161" s="25"/>
      <c r="AI161" s="27"/>
      <c r="AJ161" s="27"/>
    </row>
    <row r="162" spans="2:36" ht="12.5" x14ac:dyDescent="0.25">
      <c r="B162" s="22">
        <v>164</v>
      </c>
      <c r="C162" s="16">
        <v>111.15333333333335</v>
      </c>
      <c r="D162" s="16">
        <v>389.02666666666664</v>
      </c>
      <c r="E162" s="16">
        <v>1278.3066666666666</v>
      </c>
      <c r="F162" s="16">
        <v>18.526666666666667</v>
      </c>
      <c r="G162" s="16">
        <v>16.980625233875621</v>
      </c>
      <c r="H162" s="8">
        <f t="shared" si="8"/>
        <v>69.468542368293527</v>
      </c>
      <c r="I162" s="9">
        <f t="shared" si="9"/>
        <v>41.684790965039824</v>
      </c>
      <c r="J162" s="9">
        <f t="shared" si="10"/>
        <v>319.55812429837312</v>
      </c>
      <c r="K162" s="9">
        <f t="shared" si="11"/>
        <v>1208.838124298373</v>
      </c>
      <c r="L162" s="23" t="s">
        <v>196</v>
      </c>
      <c r="M162" s="44"/>
      <c r="N162" s="44"/>
      <c r="P162" s="43"/>
      <c r="Q162" s="39"/>
      <c r="R162" s="39"/>
      <c r="S162" s="45"/>
      <c r="T162" s="45"/>
      <c r="U162" s="39"/>
      <c r="V162" s="39"/>
      <c r="W162" s="39"/>
      <c r="X162" s="39"/>
      <c r="Y162" s="45"/>
      <c r="Z162" s="45"/>
      <c r="AB162" s="25"/>
      <c r="AC162" s="27"/>
      <c r="AD162" s="27"/>
      <c r="AE162" s="25"/>
      <c r="AF162" s="27"/>
      <c r="AG162" s="27"/>
      <c r="AH162" s="25"/>
      <c r="AI162" s="27"/>
      <c r="AJ162" s="27"/>
    </row>
    <row r="163" spans="2:36" ht="22" x14ac:dyDescent="0.25">
      <c r="B163" s="22">
        <v>165</v>
      </c>
      <c r="C163" s="16">
        <v>55.576666666666661</v>
      </c>
      <c r="D163" s="16">
        <v>300.10666666666663</v>
      </c>
      <c r="E163" s="16">
        <v>800.3</v>
      </c>
      <c r="F163" s="16">
        <v>18.527777777777779</v>
      </c>
      <c r="G163" s="16">
        <v>12.836420984982681</v>
      </c>
      <c r="H163" s="8">
        <f t="shared" si="8"/>
        <v>57.037040732725821</v>
      </c>
      <c r="I163" s="9" t="str">
        <f t="shared" si="9"/>
        <v>&lt;DL</v>
      </c>
      <c r="J163" s="9">
        <f t="shared" si="10"/>
        <v>243.06962593394081</v>
      </c>
      <c r="K163" s="9">
        <f t="shared" si="11"/>
        <v>743.26295926727414</v>
      </c>
      <c r="L163" s="12" t="s">
        <v>197</v>
      </c>
      <c r="M163" s="44"/>
      <c r="N163" s="44"/>
      <c r="P163" s="43"/>
      <c r="Q163" s="39"/>
      <c r="R163" s="39"/>
      <c r="S163" s="39"/>
      <c r="T163" s="39"/>
      <c r="U163" s="39"/>
      <c r="V163" s="45"/>
      <c r="W163" s="45"/>
      <c r="X163" s="39"/>
      <c r="Y163" s="39"/>
      <c r="Z163" s="39"/>
      <c r="AB163" s="25"/>
      <c r="AC163" s="27"/>
      <c r="AD163" s="27"/>
      <c r="AE163" s="25"/>
      <c r="AF163" s="27"/>
      <c r="AG163" s="27"/>
      <c r="AH163" s="25"/>
      <c r="AI163" s="27"/>
      <c r="AJ163" s="27"/>
    </row>
    <row r="164" spans="2:36" ht="22" x14ac:dyDescent="0.25">
      <c r="B164" s="22">
        <v>166</v>
      </c>
      <c r="C164" s="16">
        <v>66.693333333333342</v>
      </c>
      <c r="D164" s="16">
        <v>355.68333333333334</v>
      </c>
      <c r="E164" s="16">
        <v>1156.04</v>
      </c>
      <c r="F164" s="16">
        <v>18.527777777777779</v>
      </c>
      <c r="G164" s="16">
        <v>16.980988825197475</v>
      </c>
      <c r="H164" s="8">
        <f t="shared" si="8"/>
        <v>69.470744253370214</v>
      </c>
      <c r="I164" s="9" t="str">
        <f t="shared" si="9"/>
        <v>&lt;DL</v>
      </c>
      <c r="J164" s="9">
        <f t="shared" si="10"/>
        <v>286.2125890799631</v>
      </c>
      <c r="K164" s="9">
        <f t="shared" si="11"/>
        <v>1086.5692557466298</v>
      </c>
      <c r="L164" s="12" t="s">
        <v>203</v>
      </c>
      <c r="M164" s="44"/>
      <c r="N164" s="44"/>
      <c r="P164" s="43"/>
      <c r="Q164" s="39"/>
      <c r="R164" s="39"/>
      <c r="S164" s="39"/>
      <c r="T164" s="39"/>
      <c r="U164" s="39"/>
      <c r="V164" s="39"/>
      <c r="W164" s="39"/>
      <c r="X164" s="39"/>
      <c r="Y164" s="45"/>
      <c r="Z164" s="45"/>
      <c r="AB164" s="25"/>
      <c r="AC164" s="27"/>
      <c r="AD164" s="27"/>
      <c r="AE164" s="25"/>
      <c r="AF164" s="27"/>
      <c r="AG164" s="27"/>
      <c r="AH164" s="25"/>
      <c r="AI164" s="27"/>
      <c r="AJ164" s="27"/>
    </row>
    <row r="165" spans="2:36" ht="12.5" x14ac:dyDescent="0.25">
      <c r="B165" s="22">
        <v>167</v>
      </c>
      <c r="C165" s="16">
        <v>11.116666666666667</v>
      </c>
      <c r="D165" s="16">
        <v>211.1933333333333</v>
      </c>
      <c r="E165" s="16">
        <v>589.10333333333335</v>
      </c>
      <c r="F165" s="16">
        <v>11.116666666666667</v>
      </c>
      <c r="G165" s="16">
        <v>19.254631477474021</v>
      </c>
      <c r="H165" s="8">
        <f t="shared" si="8"/>
        <v>68.880561099088737</v>
      </c>
      <c r="I165" s="9" t="str">
        <f t="shared" si="9"/>
        <v>&lt;DL</v>
      </c>
      <c r="J165" s="9">
        <f t="shared" si="10"/>
        <v>142.31277223424456</v>
      </c>
      <c r="K165" s="9">
        <f t="shared" si="11"/>
        <v>520.22277223424464</v>
      </c>
      <c r="L165" s="23" t="s">
        <v>198</v>
      </c>
      <c r="M165" s="44"/>
      <c r="N165" s="44"/>
      <c r="P165" s="43"/>
      <c r="Q165" s="39"/>
      <c r="R165" s="39"/>
      <c r="S165" s="39"/>
      <c r="T165" s="39"/>
      <c r="U165" s="39"/>
      <c r="V165" s="39"/>
      <c r="W165" s="39"/>
      <c r="X165" s="39"/>
      <c r="Y165" s="45"/>
      <c r="Z165" s="45"/>
      <c r="AB165" s="25"/>
      <c r="AC165" s="27"/>
      <c r="AD165" s="27"/>
      <c r="AE165" s="25"/>
      <c r="AF165" s="27"/>
      <c r="AG165" s="27"/>
      <c r="AH165" s="25"/>
      <c r="AI165" s="27"/>
      <c r="AJ165" s="27"/>
    </row>
    <row r="166" spans="2:36" ht="12.5" x14ac:dyDescent="0.25">
      <c r="B166" s="22">
        <v>168</v>
      </c>
      <c r="C166" s="16">
        <v>88.923333333333332</v>
      </c>
      <c r="D166" s="16">
        <v>300.11</v>
      </c>
      <c r="E166" s="16">
        <v>755.8366666666667</v>
      </c>
      <c r="F166" s="16">
        <v>55.580000000000005</v>
      </c>
      <c r="G166" s="16">
        <v>67.614289498925061</v>
      </c>
      <c r="H166" s="8">
        <f t="shared" si="8"/>
        <v>258.42286849677515</v>
      </c>
      <c r="I166" s="9" t="str">
        <f t="shared" si="9"/>
        <v>&lt;DL</v>
      </c>
      <c r="J166" s="9">
        <f t="shared" si="10"/>
        <v>41.687131503224862</v>
      </c>
      <c r="K166" s="9">
        <f t="shared" si="11"/>
        <v>497.41379816989155</v>
      </c>
      <c r="L166" s="23" t="s">
        <v>198</v>
      </c>
      <c r="M166" s="44"/>
      <c r="N166" s="44"/>
      <c r="P166" s="43"/>
      <c r="Q166" s="39"/>
      <c r="R166" s="39"/>
      <c r="S166" s="39"/>
      <c r="T166" s="39"/>
      <c r="U166" s="39"/>
      <c r="V166" s="45"/>
      <c r="W166" s="45"/>
      <c r="X166" s="39"/>
      <c r="Y166" s="45"/>
      <c r="Z166" s="45"/>
      <c r="AB166" s="25"/>
      <c r="AC166" s="27"/>
      <c r="AD166" s="27"/>
      <c r="AE166" s="25"/>
      <c r="AF166" s="27"/>
      <c r="AG166" s="27"/>
      <c r="AH166" s="25"/>
      <c r="AI166" s="27"/>
      <c r="AJ166" s="27"/>
    </row>
    <row r="167" spans="2:36" ht="22" x14ac:dyDescent="0.25">
      <c r="B167" s="22">
        <v>169</v>
      </c>
      <c r="C167" s="16">
        <v>44.46</v>
      </c>
      <c r="D167" s="16">
        <v>211.1933333333333</v>
      </c>
      <c r="E167" s="16">
        <v>389.03333333333336</v>
      </c>
      <c r="F167" s="16">
        <v>25.936666666666667</v>
      </c>
      <c r="G167" s="16">
        <v>35.731281502036531</v>
      </c>
      <c r="H167" s="8">
        <f t="shared" si="8"/>
        <v>133.13051117277627</v>
      </c>
      <c r="I167" s="9" t="str">
        <f t="shared" si="9"/>
        <v>&lt;DL</v>
      </c>
      <c r="J167" s="9">
        <f t="shared" si="10"/>
        <v>78.062822160557033</v>
      </c>
      <c r="K167" s="9">
        <f t="shared" si="11"/>
        <v>255.90282216055709</v>
      </c>
      <c r="L167" s="12" t="s">
        <v>200</v>
      </c>
      <c r="M167" s="44"/>
      <c r="N167" s="44"/>
      <c r="P167" s="43"/>
      <c r="Q167" s="39"/>
      <c r="R167" s="39"/>
      <c r="S167" s="45"/>
      <c r="T167" s="45"/>
      <c r="U167" s="39"/>
      <c r="V167" s="39"/>
      <c r="W167" s="39"/>
      <c r="X167" s="39"/>
      <c r="Y167" s="39"/>
      <c r="Z167" s="39"/>
      <c r="AB167" s="25"/>
      <c r="AC167" s="27"/>
      <c r="AD167" s="27"/>
      <c r="AE167" s="25"/>
      <c r="AF167" s="27"/>
      <c r="AG167" s="27"/>
      <c r="AH167" s="46"/>
      <c r="AI167" s="27"/>
      <c r="AJ167" s="27"/>
    </row>
    <row r="168" spans="2:36" ht="12.5" x14ac:dyDescent="0.25">
      <c r="B168" s="22">
        <v>170</v>
      </c>
      <c r="C168" s="16">
        <v>44.463333333333338</v>
      </c>
      <c r="D168" s="16">
        <v>144.49666666666667</v>
      </c>
      <c r="E168" s="16">
        <v>389.03666666666669</v>
      </c>
      <c r="F168" s="16">
        <v>25.936666666666667</v>
      </c>
      <c r="G168" s="16">
        <v>16.979534086004175</v>
      </c>
      <c r="H168" s="8">
        <f t="shared" si="8"/>
        <v>76.87526892467919</v>
      </c>
      <c r="I168" s="9" t="str">
        <f t="shared" si="9"/>
        <v>&lt;DL</v>
      </c>
      <c r="J168" s="9">
        <f t="shared" si="10"/>
        <v>67.621397741987479</v>
      </c>
      <c r="K168" s="9">
        <f t="shared" si="11"/>
        <v>312.16139774198751</v>
      </c>
      <c r="L168" s="23" t="s">
        <v>198</v>
      </c>
      <c r="M168" s="44"/>
      <c r="N168" s="44"/>
      <c r="P168" s="43"/>
      <c r="Q168" s="39"/>
      <c r="R168" s="39"/>
      <c r="S168" s="39"/>
      <c r="T168" s="39"/>
      <c r="U168" s="39"/>
      <c r="V168" s="45"/>
      <c r="W168" s="45"/>
      <c r="X168" s="39"/>
      <c r="Y168" s="45"/>
      <c r="Z168" s="45"/>
      <c r="AB168" s="25"/>
      <c r="AC168" s="27"/>
      <c r="AD168" s="27"/>
      <c r="AE168" s="25"/>
      <c r="AF168" s="27"/>
      <c r="AG168" s="27"/>
      <c r="AH168" s="25"/>
      <c r="AI168" s="27"/>
      <c r="AJ168" s="27"/>
    </row>
    <row r="169" spans="2:36" ht="22" x14ac:dyDescent="0.25">
      <c r="B169" s="22">
        <v>171</v>
      </c>
      <c r="C169" s="16">
        <v>11.116666666666667</v>
      </c>
      <c r="D169" s="16">
        <v>66.69</v>
      </c>
      <c r="E169" s="16">
        <v>311.23</v>
      </c>
      <c r="F169" s="16">
        <v>11.115555555555554</v>
      </c>
      <c r="G169" s="16">
        <v>11.11500004165209</v>
      </c>
      <c r="H169" s="8">
        <f t="shared" si="8"/>
        <v>44.460555680511824</v>
      </c>
      <c r="I169" s="9" t="str">
        <f t="shared" si="9"/>
        <v>&lt;DL</v>
      </c>
      <c r="J169" s="9">
        <f t="shared" si="10"/>
        <v>22.229444319488174</v>
      </c>
      <c r="K169" s="9">
        <f t="shared" si="11"/>
        <v>266.76944431948817</v>
      </c>
      <c r="L169" s="12" t="s">
        <v>204</v>
      </c>
      <c r="M169" s="44"/>
      <c r="N169" s="44"/>
      <c r="P169" s="43"/>
      <c r="Q169" s="39"/>
      <c r="R169" s="39"/>
      <c r="S169" s="39"/>
      <c r="T169" s="39"/>
      <c r="U169" s="39"/>
      <c r="V169" s="45"/>
      <c r="W169" s="45"/>
      <c r="X169" s="39"/>
      <c r="Y169" s="39"/>
      <c r="Z169" s="39"/>
      <c r="AB169" s="25"/>
      <c r="AC169" s="27"/>
      <c r="AD169" s="27"/>
      <c r="AE169" s="25"/>
      <c r="AF169" s="27"/>
      <c r="AG169" s="27"/>
      <c r="AH169" s="25"/>
      <c r="AI169" s="27"/>
      <c r="AJ169" s="27"/>
    </row>
    <row r="170" spans="2:36" ht="12.75" customHeight="1" x14ac:dyDescent="0.25">
      <c r="B170" s="22">
        <v>172</v>
      </c>
      <c r="C170" s="16">
        <v>55.576666666666661</v>
      </c>
      <c r="D170" s="16">
        <v>200.0733333333333</v>
      </c>
      <c r="E170" s="16">
        <v>500.20666666666665</v>
      </c>
      <c r="F170" s="16">
        <v>22.231111111111108</v>
      </c>
      <c r="G170" s="16">
        <v>19.250782475679419</v>
      </c>
      <c r="H170" s="8">
        <f t="shared" si="8"/>
        <v>79.983458538149364</v>
      </c>
      <c r="I170" s="9" t="str">
        <f t="shared" si="9"/>
        <v>&lt;DL</v>
      </c>
      <c r="J170" s="9">
        <f t="shared" si="10"/>
        <v>120.08987479518393</v>
      </c>
      <c r="K170" s="9">
        <f t="shared" si="11"/>
        <v>420.22320812851729</v>
      </c>
      <c r="L170" s="23" t="s">
        <v>201</v>
      </c>
      <c r="M170" s="44"/>
      <c r="N170" s="44"/>
      <c r="P170" s="43"/>
      <c r="Q170" s="39"/>
      <c r="R170" s="39"/>
      <c r="S170" s="39"/>
      <c r="T170" s="39"/>
      <c r="U170" s="39"/>
      <c r="V170" s="45"/>
      <c r="W170" s="45"/>
      <c r="X170" s="39"/>
      <c r="Y170" s="39"/>
      <c r="Z170" s="39"/>
      <c r="AB170" s="25"/>
      <c r="AC170" s="27"/>
      <c r="AD170" s="27"/>
      <c r="AE170" s="25"/>
      <c r="AF170" s="27"/>
      <c r="AG170" s="27"/>
      <c r="AH170" s="25"/>
      <c r="AI170" s="27"/>
      <c r="AJ170" s="27"/>
    </row>
    <row r="171" spans="2:36" ht="12.5" x14ac:dyDescent="0.25">
      <c r="B171" s="22">
        <v>173</v>
      </c>
      <c r="C171" s="16">
        <v>33.346666666666664</v>
      </c>
      <c r="D171" s="16">
        <v>133.39000000000001</v>
      </c>
      <c r="E171" s="16">
        <v>222.30000000000004</v>
      </c>
      <c r="F171" s="16">
        <v>14.821111111111113</v>
      </c>
      <c r="G171" s="16">
        <v>6.4162859915940356</v>
      </c>
      <c r="H171" s="8">
        <f t="shared" si="8"/>
        <v>34.06996908589322</v>
      </c>
      <c r="I171" s="9" t="str">
        <f t="shared" si="9"/>
        <v>&lt;DL</v>
      </c>
      <c r="J171" s="9">
        <f t="shared" si="10"/>
        <v>99.320030914106795</v>
      </c>
      <c r="K171" s="9">
        <f t="shared" si="11"/>
        <v>188.23003091410681</v>
      </c>
      <c r="L171" s="23" t="s">
        <v>201</v>
      </c>
      <c r="M171" s="44"/>
      <c r="N171" s="44"/>
      <c r="P171" s="43"/>
      <c r="Q171" s="39"/>
      <c r="R171" s="39"/>
      <c r="S171" s="39"/>
      <c r="T171" s="39"/>
      <c r="U171" s="39"/>
      <c r="V171" s="45"/>
      <c r="W171" s="45"/>
      <c r="X171" s="39"/>
      <c r="Y171" s="39"/>
      <c r="Z171" s="39"/>
      <c r="AB171" s="25"/>
      <c r="AC171" s="27"/>
      <c r="AD171" s="27"/>
      <c r="AE171" s="25"/>
      <c r="AF171" s="27"/>
      <c r="AG171" s="27"/>
      <c r="AH171" s="25"/>
      <c r="AI171" s="27"/>
      <c r="AJ171" s="27"/>
    </row>
    <row r="172" spans="2:36" ht="12.5" x14ac:dyDescent="0.25">
      <c r="B172" s="22">
        <v>174</v>
      </c>
      <c r="C172" s="16">
        <v>55.576666666666661</v>
      </c>
      <c r="D172" s="16">
        <v>166.72666666666666</v>
      </c>
      <c r="E172" s="16">
        <v>655.79666666666662</v>
      </c>
      <c r="F172" s="16">
        <v>25.937777777777779</v>
      </c>
      <c r="G172" s="16">
        <v>16.979170354464493</v>
      </c>
      <c r="H172" s="8">
        <f t="shared" si="8"/>
        <v>76.875288841171255</v>
      </c>
      <c r="I172" s="9" t="str">
        <f t="shared" si="9"/>
        <v>&lt;DL</v>
      </c>
      <c r="J172" s="9">
        <f t="shared" si="10"/>
        <v>89.851377825495405</v>
      </c>
      <c r="K172" s="9">
        <f t="shared" si="11"/>
        <v>578.92137782549537</v>
      </c>
      <c r="L172" s="23" t="s">
        <v>201</v>
      </c>
      <c r="M172" s="44"/>
      <c r="N172" s="44"/>
      <c r="P172" s="43"/>
      <c r="Q172" s="39"/>
      <c r="R172" s="39"/>
      <c r="S172" s="45"/>
      <c r="T172" s="45"/>
      <c r="U172" s="39"/>
      <c r="V172" s="45"/>
      <c r="W172" s="45"/>
      <c r="X172" s="39"/>
      <c r="Y172" s="39"/>
      <c r="Z172" s="39"/>
      <c r="AB172" s="25"/>
      <c r="AC172" s="27"/>
      <c r="AD172" s="27"/>
      <c r="AE172" s="25"/>
      <c r="AF172" s="27"/>
      <c r="AG172" s="27"/>
      <c r="AH172" s="25"/>
      <c r="AI172" s="27"/>
      <c r="AJ172" s="27"/>
    </row>
    <row r="173" spans="2:36" ht="12.5" x14ac:dyDescent="0.25">
      <c r="B173" s="22">
        <v>175</v>
      </c>
      <c r="C173" s="16">
        <v>100.04333333333334</v>
      </c>
      <c r="D173" s="16">
        <v>77.81</v>
      </c>
      <c r="E173" s="16">
        <v>322.35000000000002</v>
      </c>
      <c r="F173" s="16">
        <v>0</v>
      </c>
      <c r="G173" s="16">
        <v>0</v>
      </c>
      <c r="H173" s="8">
        <f t="shared" si="8"/>
        <v>0</v>
      </c>
      <c r="I173" s="9">
        <f t="shared" si="9"/>
        <v>100.04333333333334</v>
      </c>
      <c r="J173" s="9">
        <f t="shared" si="10"/>
        <v>77.81</v>
      </c>
      <c r="K173" s="9">
        <f t="shared" si="11"/>
        <v>322.35000000000002</v>
      </c>
      <c r="L173" s="12" t="s">
        <v>205</v>
      </c>
      <c r="M173" s="44"/>
      <c r="N173" s="44"/>
      <c r="P173" s="43"/>
      <c r="Q173" s="39"/>
      <c r="R173" s="39"/>
      <c r="S173" s="39"/>
      <c r="T173" s="39"/>
      <c r="U173" s="39"/>
      <c r="V173" s="39"/>
      <c r="W173" s="39"/>
      <c r="X173" s="39"/>
      <c r="Y173" s="45"/>
      <c r="Z173" s="45"/>
      <c r="AB173" s="25"/>
      <c r="AC173" s="27"/>
      <c r="AD173" s="27"/>
      <c r="AE173" s="25"/>
      <c r="AF173" s="27"/>
      <c r="AG173" s="27"/>
      <c r="AH173" s="25"/>
      <c r="AI173" s="27"/>
      <c r="AJ173" s="27"/>
    </row>
    <row r="174" spans="2:36" ht="22" x14ac:dyDescent="0.25">
      <c r="B174" s="22">
        <v>176</v>
      </c>
      <c r="C174" s="16">
        <v>22.233333333333334</v>
      </c>
      <c r="D174" s="16">
        <v>200.08666666666667</v>
      </c>
      <c r="E174" s="16">
        <v>333.46</v>
      </c>
      <c r="F174" s="16">
        <v>18.526666666666667</v>
      </c>
      <c r="G174" s="16">
        <v>23.13931887022126</v>
      </c>
      <c r="H174" s="8">
        <f t="shared" si="8"/>
        <v>87.94462327733045</v>
      </c>
      <c r="I174" s="9" t="str">
        <f t="shared" si="9"/>
        <v>&lt;DL</v>
      </c>
      <c r="J174" s="9">
        <f t="shared" si="10"/>
        <v>112.14204338933622</v>
      </c>
      <c r="K174" s="9">
        <f t="shared" si="11"/>
        <v>245.51537672266954</v>
      </c>
      <c r="L174" s="12" t="s">
        <v>206</v>
      </c>
      <c r="M174" s="44"/>
      <c r="N174" s="44"/>
      <c r="P174" s="43"/>
      <c r="Q174" s="39"/>
      <c r="R174" s="39"/>
      <c r="S174" s="45"/>
      <c r="T174" s="45"/>
      <c r="U174" s="39"/>
      <c r="V174" s="45"/>
      <c r="W174" s="45"/>
      <c r="X174" s="39"/>
      <c r="Y174" s="45"/>
      <c r="Z174" s="45"/>
      <c r="AB174" s="25"/>
      <c r="AC174" s="27"/>
      <c r="AD174" s="27"/>
      <c r="AE174" s="25"/>
      <c r="AF174" s="27"/>
      <c r="AG174" s="27"/>
      <c r="AH174" s="25"/>
      <c r="AI174" s="27"/>
      <c r="AJ174" s="27"/>
    </row>
    <row r="175" spans="2:36" ht="12.5" x14ac:dyDescent="0.25">
      <c r="B175" s="22">
        <v>177</v>
      </c>
      <c r="C175" s="16">
        <v>244.53333333333333</v>
      </c>
      <c r="D175" s="16">
        <v>255.64999999999998</v>
      </c>
      <c r="E175" s="16">
        <v>122.27</v>
      </c>
      <c r="F175" s="16">
        <v>29.650000000000006</v>
      </c>
      <c r="G175" s="16">
        <v>32.100674966943188</v>
      </c>
      <c r="H175" s="8">
        <f t="shared" si="8"/>
        <v>125.95202490082957</v>
      </c>
      <c r="I175" s="9">
        <f t="shared" si="9"/>
        <v>118.58130843250376</v>
      </c>
      <c r="J175" s="9">
        <f t="shared" si="10"/>
        <v>129.69797509917041</v>
      </c>
      <c r="K175" s="9" t="str">
        <f t="shared" si="11"/>
        <v>&lt;DL</v>
      </c>
      <c r="L175" s="10" t="s">
        <v>10</v>
      </c>
      <c r="M175" s="44"/>
      <c r="N175" s="44"/>
      <c r="P175" s="43"/>
      <c r="Q175" s="39"/>
      <c r="R175" s="39"/>
      <c r="S175" s="45"/>
      <c r="T175" s="45"/>
      <c r="U175" s="39"/>
      <c r="V175" s="39"/>
      <c r="W175" s="39"/>
      <c r="X175" s="39"/>
      <c r="Y175" s="39"/>
      <c r="Z175" s="39"/>
      <c r="AB175" s="25"/>
      <c r="AC175" s="27"/>
      <c r="AD175" s="27"/>
      <c r="AE175" s="25"/>
      <c r="AF175" s="27"/>
      <c r="AG175" s="27"/>
      <c r="AH175" s="25"/>
      <c r="AI175" s="27"/>
      <c r="AJ175" s="27"/>
    </row>
    <row r="176" spans="2:36" ht="12.5" x14ac:dyDescent="0.25">
      <c r="B176" s="22">
        <v>178</v>
      </c>
      <c r="C176" s="16">
        <v>344.61999999999995</v>
      </c>
      <c r="D176" s="16">
        <v>300.13</v>
      </c>
      <c r="E176" s="16">
        <v>177.84333333333333</v>
      </c>
      <c r="F176" s="16">
        <v>11.116666666666667</v>
      </c>
      <c r="G176" s="16">
        <v>11.116666666666669</v>
      </c>
      <c r="H176" s="8">
        <f t="shared" si="8"/>
        <v>44.466666666666676</v>
      </c>
      <c r="I176" s="9">
        <f t="shared" si="9"/>
        <v>300.15333333333325</v>
      </c>
      <c r="J176" s="9">
        <f t="shared" si="10"/>
        <v>255.66333333333333</v>
      </c>
      <c r="K176" s="9">
        <f t="shared" si="11"/>
        <v>133.37666666666667</v>
      </c>
      <c r="L176" s="10" t="s">
        <v>10</v>
      </c>
      <c r="M176" s="44"/>
      <c r="N176" s="44"/>
      <c r="P176" s="43"/>
      <c r="Q176" s="39"/>
      <c r="R176" s="39"/>
      <c r="S176" s="45"/>
      <c r="T176" s="45"/>
      <c r="U176" s="39"/>
      <c r="V176" s="39"/>
      <c r="W176" s="39"/>
      <c r="X176" s="39"/>
      <c r="Y176" s="39"/>
      <c r="Z176" s="39"/>
      <c r="AB176" s="25"/>
      <c r="AC176" s="27"/>
      <c r="AD176" s="27"/>
      <c r="AE176" s="25"/>
      <c r="AF176" s="27"/>
      <c r="AG176" s="27"/>
      <c r="AH176" s="25"/>
      <c r="AI176" s="27"/>
      <c r="AJ176" s="27"/>
    </row>
    <row r="177" spans="2:36" ht="12.5" x14ac:dyDescent="0.25">
      <c r="B177" s="22">
        <v>179</v>
      </c>
      <c r="C177" s="16">
        <v>111.15333333333332</v>
      </c>
      <c r="D177" s="16">
        <v>200.07333333333335</v>
      </c>
      <c r="E177" s="16">
        <v>88.923333333333346</v>
      </c>
      <c r="F177" s="16">
        <v>7.41</v>
      </c>
      <c r="G177" s="16">
        <v>12.834496484085381</v>
      </c>
      <c r="H177" s="8">
        <f t="shared" si="8"/>
        <v>45.913489452256144</v>
      </c>
      <c r="I177" s="9">
        <f t="shared" si="9"/>
        <v>65.239843881077178</v>
      </c>
      <c r="J177" s="9">
        <f t="shared" si="10"/>
        <v>154.15984388107722</v>
      </c>
      <c r="K177" s="9">
        <f t="shared" si="11"/>
        <v>43.009843881077202</v>
      </c>
      <c r="L177" s="12" t="s">
        <v>352</v>
      </c>
      <c r="M177" s="44"/>
      <c r="N177" s="44"/>
      <c r="P177" s="43"/>
      <c r="Q177" s="39"/>
      <c r="R177" s="39"/>
      <c r="S177" s="45"/>
      <c r="T177" s="45"/>
      <c r="U177" s="39"/>
      <c r="V177" s="39"/>
      <c r="W177" s="39"/>
      <c r="X177" s="39"/>
      <c r="Y177" s="39"/>
      <c r="Z177" s="39"/>
      <c r="AB177" s="25"/>
      <c r="AC177" s="27"/>
      <c r="AD177" s="27"/>
      <c r="AE177" s="25"/>
      <c r="AF177" s="27"/>
      <c r="AG177" s="27"/>
      <c r="AH177" s="25"/>
      <c r="AI177" s="27"/>
      <c r="AJ177" s="27"/>
    </row>
    <row r="178" spans="2:36" ht="12.5" x14ac:dyDescent="0.25">
      <c r="B178" s="22">
        <v>180</v>
      </c>
      <c r="C178" s="16">
        <v>400.15333333333336</v>
      </c>
      <c r="D178" s="16">
        <v>544.64333333333332</v>
      </c>
      <c r="E178" s="16">
        <v>322.34666666666664</v>
      </c>
      <c r="F178" s="16">
        <v>25.937777777777779</v>
      </c>
      <c r="G178" s="16">
        <v>16.979170354464493</v>
      </c>
      <c r="H178" s="8">
        <f t="shared" si="8"/>
        <v>76.875288841171255</v>
      </c>
      <c r="I178" s="9">
        <f t="shared" si="9"/>
        <v>323.27804449216211</v>
      </c>
      <c r="J178" s="9">
        <f t="shared" si="10"/>
        <v>467.76804449216206</v>
      </c>
      <c r="K178" s="9">
        <f t="shared" si="11"/>
        <v>245.47137782549538</v>
      </c>
      <c r="L178" s="10" t="s">
        <v>10</v>
      </c>
      <c r="M178" s="44"/>
      <c r="N178" s="44"/>
      <c r="P178" s="43"/>
      <c r="Q178" s="39"/>
      <c r="R178" s="39"/>
      <c r="S178" s="45"/>
      <c r="T178" s="45"/>
      <c r="U178" s="39"/>
      <c r="V178" s="45"/>
      <c r="W178" s="45"/>
      <c r="X178" s="39"/>
      <c r="Y178" s="45"/>
      <c r="Z178" s="45"/>
      <c r="AB178" s="25"/>
      <c r="AC178" s="27"/>
      <c r="AD178" s="27"/>
      <c r="AE178" s="25"/>
      <c r="AF178" s="27"/>
      <c r="AG178" s="27"/>
      <c r="AH178" s="25"/>
      <c r="AI178" s="27"/>
      <c r="AJ178" s="27"/>
    </row>
    <row r="179" spans="2:36" ht="12.5" x14ac:dyDescent="0.25">
      <c r="B179" s="22">
        <v>181</v>
      </c>
      <c r="C179" s="16">
        <v>2812.4633333333331</v>
      </c>
      <c r="D179" s="16">
        <v>3112.5433333333335</v>
      </c>
      <c r="E179" s="16">
        <v>3101.4066666666672</v>
      </c>
      <c r="F179" s="16">
        <v>11.115555555555554</v>
      </c>
      <c r="G179" s="16">
        <v>19.252706976576722</v>
      </c>
      <c r="H179" s="8">
        <f t="shared" si="8"/>
        <v>68.873676485285728</v>
      </c>
      <c r="I179" s="9">
        <f t="shared" si="9"/>
        <v>2743.5896568480475</v>
      </c>
      <c r="J179" s="9">
        <f t="shared" si="10"/>
        <v>3043.6696568480479</v>
      </c>
      <c r="K179" s="9">
        <f t="shared" si="11"/>
        <v>3032.5329901813816</v>
      </c>
      <c r="L179" s="10" t="s">
        <v>10</v>
      </c>
      <c r="M179" s="44"/>
      <c r="N179" s="44"/>
      <c r="P179" s="43"/>
      <c r="Q179" s="39"/>
      <c r="R179" s="39"/>
      <c r="S179" s="39"/>
      <c r="T179" s="39"/>
      <c r="U179" s="39"/>
      <c r="V179" s="45"/>
      <c r="W179" s="45"/>
      <c r="X179" s="39"/>
      <c r="Y179" s="39"/>
      <c r="Z179" s="39"/>
      <c r="AB179" s="25"/>
      <c r="AC179" s="27"/>
      <c r="AD179" s="27"/>
      <c r="AE179" s="25"/>
      <c r="AF179" s="27"/>
      <c r="AG179" s="27"/>
      <c r="AH179" s="25"/>
      <c r="AI179" s="27"/>
      <c r="AJ179" s="27"/>
    </row>
    <row r="180" spans="2:36" ht="12.75" customHeight="1" x14ac:dyDescent="0.25">
      <c r="B180" s="22">
        <v>182</v>
      </c>
      <c r="C180" s="16">
        <v>15047.15</v>
      </c>
      <c r="D180" s="16">
        <v>27681.146666666667</v>
      </c>
      <c r="E180" s="16">
        <v>13144.376666666665</v>
      </c>
      <c r="F180" s="16">
        <v>40.757777777777783</v>
      </c>
      <c r="G180" s="16">
        <v>25.669955272725023</v>
      </c>
      <c r="H180" s="8">
        <f t="shared" si="8"/>
        <v>117.76764359595285</v>
      </c>
      <c r="I180" s="9">
        <f t="shared" si="9"/>
        <v>14929.382356404047</v>
      </c>
      <c r="J180" s="9">
        <f t="shared" si="10"/>
        <v>27563.379023070716</v>
      </c>
      <c r="K180" s="9">
        <f t="shared" si="11"/>
        <v>13026.609023070712</v>
      </c>
      <c r="L180" s="10" t="s">
        <v>10</v>
      </c>
      <c r="M180" s="44"/>
      <c r="N180" s="44"/>
      <c r="P180" s="43"/>
      <c r="Q180" s="39"/>
      <c r="R180" s="39"/>
      <c r="S180" s="39"/>
      <c r="T180" s="39"/>
      <c r="U180" s="39"/>
      <c r="V180" s="39"/>
      <c r="W180" s="39"/>
      <c r="X180" s="39"/>
      <c r="Y180" s="45"/>
      <c r="Z180" s="45"/>
      <c r="AB180" s="25"/>
      <c r="AC180" s="27"/>
      <c r="AD180" s="27"/>
      <c r="AE180" s="25"/>
      <c r="AF180" s="27"/>
      <c r="AG180" s="27"/>
      <c r="AH180" s="25"/>
      <c r="AI180" s="27"/>
      <c r="AJ180" s="27"/>
    </row>
    <row r="181" spans="2:36" ht="12.5" x14ac:dyDescent="0.25">
      <c r="B181" s="22">
        <v>183</v>
      </c>
      <c r="C181" s="16">
        <v>8371.9566666666669</v>
      </c>
      <c r="D181" s="16">
        <v>14501.433333333332</v>
      </c>
      <c r="E181" s="16">
        <v>6804.16</v>
      </c>
      <c r="F181" s="16">
        <v>14.82111111111111</v>
      </c>
      <c r="G181" s="16">
        <v>16.979170354464493</v>
      </c>
      <c r="H181" s="8">
        <f t="shared" si="8"/>
        <v>65.758622174504595</v>
      </c>
      <c r="I181" s="9">
        <f t="shared" si="9"/>
        <v>8306.1980444921628</v>
      </c>
      <c r="J181" s="9">
        <f t="shared" si="10"/>
        <v>14435.674711158828</v>
      </c>
      <c r="K181" s="9">
        <f t="shared" si="11"/>
        <v>6738.4013778254948</v>
      </c>
      <c r="L181" s="10" t="s">
        <v>10</v>
      </c>
      <c r="M181" s="44"/>
      <c r="N181" s="44"/>
      <c r="P181" s="43"/>
      <c r="Q181" s="39"/>
      <c r="R181" s="39"/>
      <c r="S181" s="39"/>
      <c r="T181" s="39"/>
      <c r="U181" s="39"/>
      <c r="V181" s="39"/>
      <c r="W181" s="39"/>
      <c r="X181" s="39"/>
      <c r="Y181" s="45"/>
      <c r="Z181" s="45"/>
      <c r="AB181" s="25"/>
      <c r="AC181" s="27"/>
      <c r="AD181" s="27"/>
      <c r="AE181" s="25"/>
      <c r="AF181" s="27"/>
      <c r="AG181" s="27"/>
      <c r="AH181" s="25"/>
      <c r="AI181" s="27"/>
      <c r="AJ181" s="27"/>
    </row>
    <row r="182" spans="2:36" ht="12.5" x14ac:dyDescent="0.25">
      <c r="B182" s="22">
        <v>184</v>
      </c>
      <c r="C182" s="16">
        <v>17328.083333333332</v>
      </c>
      <c r="D182" s="16">
        <v>32595.626666666667</v>
      </c>
      <c r="E182" s="16">
        <v>14846.423333333332</v>
      </c>
      <c r="F182" s="16">
        <v>29.642222222222227</v>
      </c>
      <c r="G182" s="16">
        <v>23.13745072227978</v>
      </c>
      <c r="H182" s="8">
        <f t="shared" si="8"/>
        <v>99.054574389061571</v>
      </c>
      <c r="I182" s="9">
        <f t="shared" si="9"/>
        <v>17229.028758944271</v>
      </c>
      <c r="J182" s="9">
        <f t="shared" si="10"/>
        <v>32496.572092277605</v>
      </c>
      <c r="K182" s="9">
        <f t="shared" si="11"/>
        <v>14747.368758944271</v>
      </c>
      <c r="L182" s="10" t="s">
        <v>10</v>
      </c>
      <c r="M182" s="44"/>
      <c r="N182" s="44"/>
      <c r="P182" s="43"/>
      <c r="Q182" s="39"/>
      <c r="R182" s="39"/>
      <c r="S182" s="39"/>
      <c r="T182" s="39"/>
      <c r="U182" s="39"/>
      <c r="V182" s="45"/>
      <c r="W182" s="45"/>
      <c r="X182" s="39"/>
      <c r="Y182" s="45"/>
      <c r="Z182" s="45"/>
      <c r="AB182" s="25"/>
      <c r="AC182" s="27"/>
      <c r="AD182" s="27"/>
      <c r="AE182" s="25"/>
      <c r="AF182" s="27"/>
      <c r="AG182" s="27"/>
      <c r="AH182" s="25"/>
      <c r="AI182" s="27"/>
      <c r="AJ182" s="27"/>
    </row>
    <row r="183" spans="2:36" ht="22" x14ac:dyDescent="0.25">
      <c r="B183" s="22">
        <v>185</v>
      </c>
      <c r="C183" s="16">
        <v>0</v>
      </c>
      <c r="D183" s="16">
        <v>33.346666666666671</v>
      </c>
      <c r="E183" s="16">
        <v>44.463333333333331</v>
      </c>
      <c r="F183" s="16">
        <v>11.115555555555554</v>
      </c>
      <c r="G183" s="16">
        <v>11.11500004165209</v>
      </c>
      <c r="H183" s="8">
        <f t="shared" si="8"/>
        <v>44.460555680511824</v>
      </c>
      <c r="I183" s="9" t="str">
        <f t="shared" si="9"/>
        <v>&lt;DL</v>
      </c>
      <c r="J183" s="9" t="str">
        <f t="shared" si="10"/>
        <v>&lt;DL</v>
      </c>
      <c r="K183" s="9">
        <f t="shared" si="11"/>
        <v>2.7776528215071039E-3</v>
      </c>
      <c r="L183" s="12" t="s">
        <v>210</v>
      </c>
      <c r="M183" s="44"/>
      <c r="N183" s="44"/>
      <c r="P183" s="43"/>
      <c r="Q183" s="39"/>
      <c r="R183" s="39"/>
      <c r="S183" s="45"/>
      <c r="T183" s="45"/>
      <c r="U183" s="39"/>
      <c r="V183" s="39"/>
      <c r="W183" s="39"/>
      <c r="X183" s="39"/>
      <c r="Y183" s="39"/>
      <c r="Z183" s="39"/>
      <c r="AB183" s="25"/>
      <c r="AC183" s="27"/>
      <c r="AD183" s="27"/>
      <c r="AE183" s="25"/>
      <c r="AF183" s="27"/>
      <c r="AG183" s="27"/>
      <c r="AH183" s="25"/>
      <c r="AI183" s="27"/>
      <c r="AJ183" s="27"/>
    </row>
    <row r="184" spans="2:36" ht="12.5" x14ac:dyDescent="0.25">
      <c r="B184" s="22">
        <v>186</v>
      </c>
      <c r="C184" s="16">
        <v>16037.24</v>
      </c>
      <c r="D184" s="16">
        <v>29764.320000000003</v>
      </c>
      <c r="E184" s="16">
        <v>13277.86</v>
      </c>
      <c r="F184" s="16">
        <v>22.233333333333334</v>
      </c>
      <c r="G184" s="16">
        <v>11.116666666666669</v>
      </c>
      <c r="H184" s="8">
        <f t="shared" si="8"/>
        <v>55.583333333333343</v>
      </c>
      <c r="I184" s="9">
        <f t="shared" si="9"/>
        <v>15981.656666666666</v>
      </c>
      <c r="J184" s="9">
        <f t="shared" si="10"/>
        <v>29708.736666666671</v>
      </c>
      <c r="K184" s="9">
        <f t="shared" si="11"/>
        <v>13222.276666666667</v>
      </c>
      <c r="L184" s="10" t="s">
        <v>10</v>
      </c>
      <c r="M184" s="44"/>
      <c r="N184" s="44"/>
      <c r="P184" s="43"/>
      <c r="Q184" s="39"/>
      <c r="R184" s="39"/>
      <c r="S184" s="39"/>
      <c r="T184" s="39"/>
      <c r="U184" s="39"/>
      <c r="V184" s="45"/>
      <c r="W184" s="45"/>
      <c r="X184" s="39"/>
      <c r="Y184" s="45"/>
      <c r="Z184" s="45"/>
      <c r="AB184" s="25"/>
      <c r="AC184" s="27"/>
      <c r="AD184" s="27"/>
      <c r="AE184" s="25"/>
      <c r="AF184" s="27"/>
      <c r="AG184" s="27"/>
      <c r="AH184" s="25"/>
      <c r="AI184" s="27"/>
      <c r="AJ184" s="27"/>
    </row>
    <row r="185" spans="2:36" ht="12.5" x14ac:dyDescent="0.25">
      <c r="B185" s="22">
        <v>187</v>
      </c>
      <c r="C185" s="16">
        <v>44.463333333333331</v>
      </c>
      <c r="D185" s="16">
        <v>77.806666666666672</v>
      </c>
      <c r="E185" s="16">
        <v>11.116666666666667</v>
      </c>
      <c r="F185" s="16">
        <v>22.232222222222223</v>
      </c>
      <c r="G185" s="16">
        <v>11.11500004165209</v>
      </c>
      <c r="H185" s="8">
        <f t="shared" si="8"/>
        <v>55.577222347178491</v>
      </c>
      <c r="I185" s="9" t="str">
        <f t="shared" si="9"/>
        <v>&lt;DL</v>
      </c>
      <c r="J185" s="9">
        <f t="shared" si="10"/>
        <v>22.229444319488181</v>
      </c>
      <c r="K185" s="9" t="str">
        <f t="shared" si="11"/>
        <v>&lt;DL</v>
      </c>
      <c r="L185" s="23" t="s">
        <v>212</v>
      </c>
      <c r="M185" s="44"/>
      <c r="N185" s="44"/>
      <c r="P185" s="43"/>
      <c r="Q185" s="39"/>
      <c r="R185" s="39"/>
      <c r="S185" s="45"/>
      <c r="T185" s="45"/>
      <c r="U185" s="39"/>
      <c r="V185" s="45"/>
      <c r="W185" s="45"/>
      <c r="X185" s="39"/>
      <c r="Y185" s="39"/>
      <c r="Z185" s="39"/>
      <c r="AB185" s="25"/>
      <c r="AC185" s="27"/>
      <c r="AD185" s="27"/>
      <c r="AE185" s="25"/>
      <c r="AF185" s="27"/>
      <c r="AG185" s="27"/>
      <c r="AH185" s="25"/>
      <c r="AI185" s="27"/>
      <c r="AJ185" s="27"/>
    </row>
    <row r="186" spans="2:36" ht="12.5" x14ac:dyDescent="0.25">
      <c r="B186" s="22">
        <v>188</v>
      </c>
      <c r="C186" s="16">
        <v>11.116666666666667</v>
      </c>
      <c r="D186" s="16">
        <v>0</v>
      </c>
      <c r="E186" s="16">
        <v>0</v>
      </c>
      <c r="F186" s="16">
        <v>7.4111111111111114</v>
      </c>
      <c r="G186" s="16">
        <v>12.836420984982681</v>
      </c>
      <c r="H186" s="8">
        <f t="shared" si="8"/>
        <v>45.920374066059154</v>
      </c>
      <c r="I186" s="9" t="str">
        <f t="shared" si="9"/>
        <v>&lt;DL</v>
      </c>
      <c r="J186" s="9" t="str">
        <f t="shared" si="10"/>
        <v>&lt;DL</v>
      </c>
      <c r="K186" s="9" t="str">
        <f t="shared" si="11"/>
        <v>&lt;DL</v>
      </c>
      <c r="L186" s="10"/>
      <c r="M186" s="44"/>
      <c r="N186" s="44"/>
      <c r="P186" s="43"/>
      <c r="Q186" s="39"/>
      <c r="R186" s="39"/>
      <c r="S186" s="39"/>
      <c r="T186" s="39"/>
      <c r="U186" s="39"/>
      <c r="V186" s="45"/>
      <c r="W186" s="45"/>
      <c r="X186" s="39"/>
      <c r="Y186" s="39"/>
      <c r="Z186" s="39"/>
      <c r="AB186" s="25"/>
      <c r="AC186" s="27"/>
      <c r="AD186" s="27"/>
      <c r="AE186" s="25"/>
      <c r="AF186" s="27"/>
      <c r="AG186" s="27"/>
      <c r="AH186" s="25"/>
      <c r="AI186" s="27"/>
      <c r="AJ186" s="27"/>
    </row>
    <row r="187" spans="2:36" ht="12.5" x14ac:dyDescent="0.25">
      <c r="B187" s="22">
        <v>189</v>
      </c>
      <c r="C187" s="16">
        <v>22.233333333333334</v>
      </c>
      <c r="D187" s="16">
        <v>22.233333333333334</v>
      </c>
      <c r="E187" s="16">
        <v>0</v>
      </c>
      <c r="F187" s="16">
        <v>18.526666666666667</v>
      </c>
      <c r="G187" s="16">
        <v>12.834496484085385</v>
      </c>
      <c r="H187" s="8">
        <f t="shared" si="8"/>
        <v>57.030156118922818</v>
      </c>
      <c r="I187" s="9" t="str">
        <f t="shared" si="9"/>
        <v>&lt;DL</v>
      </c>
      <c r="J187" s="9" t="str">
        <f t="shared" si="10"/>
        <v>&lt;DL</v>
      </c>
      <c r="K187" s="9" t="str">
        <f t="shared" si="11"/>
        <v>&lt;DL</v>
      </c>
      <c r="L187" s="10"/>
      <c r="M187" s="44"/>
      <c r="N187" s="44"/>
      <c r="P187" s="43"/>
      <c r="Q187" s="39"/>
      <c r="R187" s="39"/>
      <c r="S187" s="39"/>
      <c r="T187" s="39"/>
      <c r="U187" s="39"/>
      <c r="V187" s="45"/>
      <c r="W187" s="45"/>
      <c r="X187" s="39"/>
      <c r="Y187" s="39"/>
      <c r="Z187" s="39"/>
      <c r="AB187" s="25"/>
      <c r="AC187" s="27"/>
      <c r="AD187" s="27"/>
      <c r="AE187" s="25"/>
      <c r="AF187" s="27"/>
      <c r="AG187" s="27"/>
      <c r="AH187" s="25"/>
      <c r="AI187" s="27"/>
      <c r="AJ187" s="27"/>
    </row>
    <row r="188" spans="2:36" ht="12.5" x14ac:dyDescent="0.25">
      <c r="B188" s="22">
        <v>190</v>
      </c>
      <c r="C188" s="16">
        <v>0</v>
      </c>
      <c r="D188" s="16">
        <v>11.116666666666667</v>
      </c>
      <c r="E188" s="16">
        <v>11.116666666666667</v>
      </c>
      <c r="F188" s="16">
        <v>11.115555555555554</v>
      </c>
      <c r="G188" s="16">
        <v>11.11500004165209</v>
      </c>
      <c r="H188" s="8">
        <f t="shared" si="8"/>
        <v>44.460555680511824</v>
      </c>
      <c r="I188" s="9" t="str">
        <f t="shared" si="9"/>
        <v>&lt;DL</v>
      </c>
      <c r="J188" s="9" t="str">
        <f t="shared" si="10"/>
        <v>&lt;DL</v>
      </c>
      <c r="K188" s="9" t="str">
        <f t="shared" si="11"/>
        <v>&lt;DL</v>
      </c>
      <c r="L188" s="10"/>
      <c r="M188" s="44"/>
      <c r="N188" s="44"/>
      <c r="P188" s="43"/>
      <c r="Q188" s="39"/>
      <c r="R188" s="39"/>
      <c r="S188" s="45"/>
      <c r="T188" s="45"/>
      <c r="U188" s="39"/>
      <c r="V188" s="45"/>
      <c r="W188" s="45"/>
      <c r="X188" s="39"/>
      <c r="Y188" s="39"/>
      <c r="Z188" s="39"/>
      <c r="AB188" s="25"/>
      <c r="AC188" s="27"/>
      <c r="AD188" s="27"/>
      <c r="AE188" s="25"/>
      <c r="AF188" s="27"/>
      <c r="AG188" s="27"/>
      <c r="AH188" s="25"/>
      <c r="AI188" s="27"/>
      <c r="AJ188" s="27"/>
    </row>
    <row r="189" spans="2:36" ht="12.5" x14ac:dyDescent="0.25">
      <c r="B189" s="22">
        <v>191</v>
      </c>
      <c r="C189" s="16">
        <v>55.576666666666661</v>
      </c>
      <c r="D189" s="16">
        <v>22.233333333333334</v>
      </c>
      <c r="E189" s="16">
        <v>0</v>
      </c>
      <c r="F189" s="16">
        <v>22.232222222222219</v>
      </c>
      <c r="G189" s="16">
        <v>11.115000041652095</v>
      </c>
      <c r="H189" s="8">
        <f t="shared" si="8"/>
        <v>55.577222347178505</v>
      </c>
      <c r="I189" s="9" t="str">
        <f t="shared" si="9"/>
        <v>&lt;DL</v>
      </c>
      <c r="J189" s="9" t="str">
        <f t="shared" si="10"/>
        <v>&lt;DL</v>
      </c>
      <c r="K189" s="9" t="str">
        <f t="shared" si="11"/>
        <v>&lt;DL</v>
      </c>
      <c r="L189" s="12"/>
      <c r="M189" s="44"/>
      <c r="N189" s="44"/>
      <c r="P189" s="43"/>
      <c r="Q189" s="39"/>
      <c r="R189" s="39"/>
      <c r="S189" s="39"/>
      <c r="T189" s="39"/>
      <c r="U189" s="39"/>
      <c r="V189" s="39"/>
      <c r="W189" s="39"/>
      <c r="X189" s="39"/>
      <c r="Y189" s="45"/>
      <c r="Z189" s="45"/>
      <c r="AB189" s="25"/>
      <c r="AC189" s="27"/>
      <c r="AD189" s="27"/>
      <c r="AE189" s="25"/>
      <c r="AF189" s="27"/>
      <c r="AG189" s="27"/>
      <c r="AH189" s="25"/>
      <c r="AI189" s="27"/>
      <c r="AJ189" s="27"/>
    </row>
    <row r="190" spans="2:36" ht="22" x14ac:dyDescent="0.25">
      <c r="B190" s="22">
        <v>192</v>
      </c>
      <c r="C190" s="16">
        <v>0</v>
      </c>
      <c r="D190" s="16">
        <v>22.23</v>
      </c>
      <c r="E190" s="16">
        <v>11.116666666666667</v>
      </c>
      <c r="F190" s="16">
        <v>11.116666666666667</v>
      </c>
      <c r="G190" s="16">
        <v>0</v>
      </c>
      <c r="H190" s="8">
        <f t="shared" si="8"/>
        <v>11.116666666666667</v>
      </c>
      <c r="I190" s="9" t="str">
        <f t="shared" si="9"/>
        <v>&lt;DL</v>
      </c>
      <c r="J190" s="9">
        <f t="shared" si="10"/>
        <v>11.113333333333333</v>
      </c>
      <c r="K190" s="9" t="str">
        <f t="shared" si="11"/>
        <v>&lt;DL</v>
      </c>
      <c r="L190" s="11" t="s">
        <v>129</v>
      </c>
      <c r="M190" s="44"/>
      <c r="N190" s="44"/>
      <c r="P190" s="43"/>
      <c r="Q190" s="39"/>
      <c r="R190" s="39"/>
      <c r="S190" s="45"/>
      <c r="T190" s="45"/>
      <c r="U190" s="39"/>
      <c r="V190" s="45"/>
      <c r="W190" s="45"/>
      <c r="X190" s="39"/>
      <c r="Y190" s="39"/>
      <c r="Z190" s="39"/>
      <c r="AB190" s="25"/>
      <c r="AC190" s="27"/>
      <c r="AD190" s="27"/>
      <c r="AE190" s="25"/>
      <c r="AF190" s="27"/>
      <c r="AG190" s="27"/>
      <c r="AH190" s="25"/>
      <c r="AI190" s="27"/>
      <c r="AJ190" s="27"/>
    </row>
    <row r="191" spans="2:36" ht="12.5" x14ac:dyDescent="0.25">
      <c r="B191" s="22">
        <v>193</v>
      </c>
      <c r="C191" s="16">
        <v>44.463333333333338</v>
      </c>
      <c r="D191" s="16">
        <v>44.463333333333338</v>
      </c>
      <c r="E191" s="16">
        <v>11.116666666666667</v>
      </c>
      <c r="F191" s="16">
        <v>7.4111111111111114</v>
      </c>
      <c r="G191" s="16">
        <v>6.4182104924913403</v>
      </c>
      <c r="H191" s="8">
        <f t="shared" si="8"/>
        <v>26.665742588585132</v>
      </c>
      <c r="I191" s="9">
        <f t="shared" si="9"/>
        <v>17.797590744748206</v>
      </c>
      <c r="J191" s="9">
        <f t="shared" si="10"/>
        <v>17.797590744748206</v>
      </c>
      <c r="K191" s="9" t="str">
        <f t="shared" si="11"/>
        <v>&lt;DL</v>
      </c>
      <c r="L191" s="10" t="s">
        <v>10</v>
      </c>
      <c r="M191" s="44"/>
      <c r="N191" s="44"/>
      <c r="P191" s="43"/>
      <c r="Q191" s="39"/>
      <c r="R191" s="39"/>
      <c r="S191" s="39"/>
      <c r="T191" s="39"/>
      <c r="U191" s="39"/>
      <c r="V191" s="39"/>
      <c r="W191" s="39"/>
      <c r="X191" s="39"/>
      <c r="Y191" s="45"/>
      <c r="Z191" s="45"/>
      <c r="AB191" s="25"/>
      <c r="AC191" s="27"/>
      <c r="AD191" s="27"/>
      <c r="AE191" s="25"/>
      <c r="AF191" s="27"/>
      <c r="AG191" s="27"/>
      <c r="AH191" s="25"/>
      <c r="AI191" s="27"/>
      <c r="AJ191" s="27"/>
    </row>
    <row r="192" spans="2:36" ht="12.5" x14ac:dyDescent="0.25">
      <c r="B192" s="22">
        <v>194</v>
      </c>
      <c r="C192" s="16">
        <v>855.91</v>
      </c>
      <c r="D192" s="16">
        <v>66.693333333333328</v>
      </c>
      <c r="E192" s="16">
        <v>55.580000000000005</v>
      </c>
      <c r="F192" s="16">
        <v>25.935555555555556</v>
      </c>
      <c r="G192" s="16">
        <v>23.137984482792056</v>
      </c>
      <c r="H192" s="8">
        <f t="shared" si="8"/>
        <v>95.349509003931715</v>
      </c>
      <c r="I192" s="9">
        <f t="shared" si="9"/>
        <v>760.56049099606821</v>
      </c>
      <c r="J192" s="9" t="str">
        <f t="shared" si="10"/>
        <v>&lt;DL</v>
      </c>
      <c r="K192" s="9" t="str">
        <f t="shared" si="11"/>
        <v>&lt;DL</v>
      </c>
      <c r="L192" s="10"/>
      <c r="M192" s="44"/>
      <c r="N192" s="44"/>
      <c r="P192" s="43"/>
      <c r="Q192" s="39"/>
      <c r="R192" s="39"/>
      <c r="S192" s="45"/>
      <c r="T192" s="45"/>
      <c r="U192" s="39"/>
      <c r="V192" s="39"/>
      <c r="W192" s="39"/>
      <c r="X192" s="39"/>
      <c r="Y192" s="39"/>
      <c r="Z192" s="39"/>
      <c r="AB192" s="25"/>
      <c r="AC192" s="27"/>
      <c r="AD192" s="27"/>
      <c r="AE192" s="25"/>
      <c r="AF192" s="27"/>
      <c r="AG192" s="27"/>
      <c r="AH192" s="25"/>
      <c r="AI192" s="27"/>
      <c r="AJ192" s="27"/>
    </row>
    <row r="193" spans="2:36" ht="12.5" x14ac:dyDescent="0.25">
      <c r="B193" s="22">
        <v>195</v>
      </c>
      <c r="C193" s="16">
        <v>822.5333333333333</v>
      </c>
      <c r="D193" s="16">
        <v>77.806666666666672</v>
      </c>
      <c r="E193" s="16">
        <v>44.463333333333331</v>
      </c>
      <c r="F193" s="16">
        <v>22.232222222222223</v>
      </c>
      <c r="G193" s="16">
        <v>11.11500004165209</v>
      </c>
      <c r="H193" s="8">
        <f t="shared" si="8"/>
        <v>55.577222347178491</v>
      </c>
      <c r="I193" s="9">
        <f t="shared" si="9"/>
        <v>766.95611098615484</v>
      </c>
      <c r="J193" s="9">
        <f t="shared" si="10"/>
        <v>22.229444319488181</v>
      </c>
      <c r="K193" s="9" t="str">
        <f t="shared" si="11"/>
        <v>&lt;DL</v>
      </c>
      <c r="L193" s="10" t="s">
        <v>10</v>
      </c>
      <c r="M193" s="44"/>
      <c r="N193" s="44"/>
      <c r="P193" s="43"/>
      <c r="Q193" s="39"/>
      <c r="R193" s="39"/>
      <c r="S193" s="45"/>
      <c r="T193" s="45"/>
      <c r="U193" s="39"/>
      <c r="V193" s="39"/>
      <c r="W193" s="39"/>
      <c r="X193" s="39"/>
      <c r="Y193" s="39"/>
      <c r="Z193" s="39"/>
      <c r="AB193" s="25"/>
      <c r="AC193" s="27"/>
      <c r="AD193" s="27"/>
      <c r="AE193" s="25"/>
      <c r="AF193" s="27"/>
      <c r="AG193" s="27"/>
      <c r="AH193" s="25"/>
      <c r="AI193" s="27"/>
      <c r="AJ193" s="27"/>
    </row>
    <row r="194" spans="2:36" ht="12.5" x14ac:dyDescent="0.25">
      <c r="B194" s="22">
        <v>196</v>
      </c>
      <c r="C194" s="16">
        <v>655.81333333333339</v>
      </c>
      <c r="D194" s="16">
        <v>111.15333333333335</v>
      </c>
      <c r="E194" s="16">
        <v>11.116666666666667</v>
      </c>
      <c r="F194" s="16">
        <v>25.938888888888886</v>
      </c>
      <c r="G194" s="16">
        <v>16.983171191026241</v>
      </c>
      <c r="H194" s="8">
        <f t="shared" si="8"/>
        <v>76.888402461967601</v>
      </c>
      <c r="I194" s="9">
        <f t="shared" si="9"/>
        <v>578.92493087136575</v>
      </c>
      <c r="J194" s="9">
        <f t="shared" si="10"/>
        <v>34.264930871365749</v>
      </c>
      <c r="K194" s="9" t="str">
        <f t="shared" si="11"/>
        <v>&lt;DL</v>
      </c>
      <c r="L194" s="10" t="s">
        <v>10</v>
      </c>
      <c r="M194" s="44"/>
      <c r="N194" s="44"/>
      <c r="P194" s="43"/>
      <c r="Q194" s="39"/>
      <c r="R194" s="39"/>
      <c r="S194" s="45"/>
      <c r="T194" s="45"/>
      <c r="U194" s="39"/>
      <c r="V194" s="39"/>
      <c r="W194" s="39"/>
      <c r="X194" s="39"/>
      <c r="Y194" s="45"/>
      <c r="Z194" s="45"/>
      <c r="AB194" s="25"/>
      <c r="AC194" s="27"/>
      <c r="AD194" s="27"/>
      <c r="AE194" s="25"/>
      <c r="AF194" s="27"/>
      <c r="AG194" s="27"/>
      <c r="AH194" s="25"/>
      <c r="AI194" s="27"/>
      <c r="AJ194" s="27"/>
    </row>
    <row r="195" spans="2:36" ht="12.5" x14ac:dyDescent="0.25">
      <c r="B195" s="22">
        <v>197</v>
      </c>
      <c r="C195" s="16">
        <v>166.72666666666666</v>
      </c>
      <c r="D195" s="16">
        <v>122.27333333333333</v>
      </c>
      <c r="E195" s="16">
        <v>155.61333333333334</v>
      </c>
      <c r="F195" s="16">
        <v>88.922222222222217</v>
      </c>
      <c r="G195" s="16">
        <v>50.934601460362174</v>
      </c>
      <c r="H195" s="8">
        <f t="shared" si="8"/>
        <v>241.72602660330875</v>
      </c>
      <c r="I195" s="9" t="str">
        <f t="shared" si="9"/>
        <v>&lt;DL</v>
      </c>
      <c r="J195" s="9" t="str">
        <f t="shared" si="10"/>
        <v>&lt;DL</v>
      </c>
      <c r="K195" s="9" t="str">
        <f t="shared" si="11"/>
        <v>&lt;DL</v>
      </c>
      <c r="L195" s="10"/>
      <c r="M195" s="44"/>
      <c r="N195" s="44"/>
      <c r="P195" s="43"/>
      <c r="Q195" s="39"/>
      <c r="R195" s="39"/>
      <c r="S195" s="39"/>
      <c r="T195" s="39"/>
      <c r="U195" s="39"/>
      <c r="V195" s="45"/>
      <c r="W195" s="45"/>
      <c r="X195" s="39"/>
      <c r="Y195" s="39"/>
      <c r="Z195" s="39"/>
      <c r="AB195" s="25"/>
      <c r="AC195" s="27"/>
      <c r="AD195" s="27"/>
      <c r="AE195" s="25"/>
      <c r="AF195" s="27"/>
      <c r="AG195" s="27"/>
      <c r="AH195" s="25"/>
      <c r="AI195" s="27"/>
      <c r="AJ195" s="27"/>
    </row>
    <row r="196" spans="2:36" ht="12.5" x14ac:dyDescent="0.25">
      <c r="B196" s="22">
        <v>198</v>
      </c>
      <c r="C196" s="16">
        <v>344.58</v>
      </c>
      <c r="D196" s="16">
        <v>166.72666666666666</v>
      </c>
      <c r="E196" s="16">
        <v>55.576666666666661</v>
      </c>
      <c r="F196" s="16">
        <v>59.282222222222231</v>
      </c>
      <c r="G196" s="16">
        <v>35.729380430199512</v>
      </c>
      <c r="H196" s="8">
        <f t="shared" si="8"/>
        <v>166.47036351282077</v>
      </c>
      <c r="I196" s="9">
        <f t="shared" si="9"/>
        <v>178.10963648717922</v>
      </c>
      <c r="J196" s="9">
        <f t="shared" si="10"/>
        <v>0.25630315384589153</v>
      </c>
      <c r="K196" s="9" t="str">
        <f t="shared" si="11"/>
        <v>&lt;DL</v>
      </c>
      <c r="L196" s="10" t="s">
        <v>10</v>
      </c>
      <c r="M196" s="44"/>
      <c r="N196" s="44"/>
      <c r="P196" s="43"/>
      <c r="Q196" s="39"/>
      <c r="R196" s="39"/>
      <c r="S196" s="45"/>
      <c r="T196" s="45"/>
      <c r="U196" s="39"/>
      <c r="V196" s="39"/>
      <c r="W196" s="39"/>
      <c r="X196" s="39"/>
      <c r="Y196" s="45"/>
      <c r="Z196" s="45"/>
      <c r="AC196" s="45"/>
      <c r="AD196" s="45"/>
      <c r="AE196" s="25"/>
      <c r="AF196" s="27"/>
      <c r="AG196" s="27"/>
      <c r="AH196" s="25"/>
      <c r="AI196" s="27"/>
      <c r="AJ196" s="27"/>
    </row>
    <row r="197" spans="2:36" ht="12.75" customHeight="1" x14ac:dyDescent="0.25">
      <c r="B197" s="22">
        <v>199</v>
      </c>
      <c r="C197" s="16">
        <v>77.806666666666658</v>
      </c>
      <c r="D197" s="16">
        <v>177.85</v>
      </c>
      <c r="E197" s="16">
        <v>100.03666666666668</v>
      </c>
      <c r="F197" s="16">
        <v>103.74444444444443</v>
      </c>
      <c r="G197" s="16">
        <v>84.161128354638393</v>
      </c>
      <c r="H197" s="8">
        <f t="shared" ref="H197:H248" si="12">F197+3*G197</f>
        <v>356.2278295083596</v>
      </c>
      <c r="I197" s="9" t="str">
        <f t="shared" ref="I197:I248" si="13">IF(C197&gt;$H197,C197-H197,"&lt;DL")</f>
        <v>&lt;DL</v>
      </c>
      <c r="J197" s="9" t="str">
        <f t="shared" ref="J197:J248" si="14">IF(D197&gt;$H197,D197-H197,"&lt;DL")</f>
        <v>&lt;DL</v>
      </c>
      <c r="K197" s="9" t="str">
        <f t="shared" ref="K197:K248" si="15">IF(E197&gt;$H197,E197-H197,"&lt;DL")</f>
        <v>&lt;DL</v>
      </c>
      <c r="L197" s="10"/>
      <c r="M197" s="44"/>
      <c r="N197" s="44"/>
      <c r="P197" s="43"/>
      <c r="Q197" s="39"/>
      <c r="R197" s="39"/>
      <c r="S197" s="39"/>
      <c r="T197" s="39"/>
      <c r="U197" s="39"/>
      <c r="V197" s="39"/>
      <c r="W197" s="39"/>
      <c r="X197" s="39"/>
      <c r="Y197" s="45"/>
      <c r="Z197" s="45"/>
      <c r="AB197" s="25"/>
      <c r="AC197" s="45"/>
      <c r="AD197" s="45"/>
      <c r="AE197" s="25"/>
      <c r="AF197" s="27"/>
      <c r="AG197" s="27"/>
      <c r="AH197" s="25"/>
      <c r="AI197" s="27"/>
      <c r="AJ197" s="27"/>
    </row>
    <row r="198" spans="2:36" ht="22" x14ac:dyDescent="0.25">
      <c r="B198" s="22">
        <v>200</v>
      </c>
      <c r="C198" s="16">
        <v>144.49666666666667</v>
      </c>
      <c r="D198" s="16">
        <v>333.4666666666667</v>
      </c>
      <c r="E198" s="16">
        <v>222.3</v>
      </c>
      <c r="F198" s="16">
        <v>40.757777777777775</v>
      </c>
      <c r="G198" s="16">
        <v>23.137984482792056</v>
      </c>
      <c r="H198" s="8">
        <f t="shared" si="12"/>
        <v>110.17173122615394</v>
      </c>
      <c r="I198" s="9">
        <f t="shared" si="13"/>
        <v>34.324935440512732</v>
      </c>
      <c r="J198" s="9">
        <f t="shared" si="14"/>
        <v>223.29493544051275</v>
      </c>
      <c r="K198" s="9">
        <f t="shared" si="15"/>
        <v>112.12826877384607</v>
      </c>
      <c r="L198" s="12" t="s">
        <v>331</v>
      </c>
      <c r="M198" s="44"/>
      <c r="N198" s="44"/>
      <c r="P198" s="43"/>
      <c r="Q198" s="39"/>
      <c r="R198" s="39"/>
      <c r="S198" s="39"/>
      <c r="T198" s="39"/>
      <c r="U198" s="39"/>
      <c r="V198" s="39"/>
      <c r="W198" s="39"/>
      <c r="X198" s="39"/>
      <c r="Y198" s="45"/>
      <c r="Z198" s="45"/>
      <c r="AB198" s="25"/>
      <c r="AC198" s="45"/>
      <c r="AD198" s="45"/>
      <c r="AE198" s="25"/>
      <c r="AF198" s="27"/>
      <c r="AG198" s="27"/>
      <c r="AH198" s="25"/>
      <c r="AI198" s="27"/>
      <c r="AJ198" s="27"/>
    </row>
    <row r="199" spans="2:36" ht="12.5" x14ac:dyDescent="0.25">
      <c r="B199" s="22">
        <v>201</v>
      </c>
      <c r="C199" s="16">
        <v>11.116666666666667</v>
      </c>
      <c r="D199" s="16">
        <v>22.233333333333334</v>
      </c>
      <c r="E199" s="16">
        <v>33.346666666666664</v>
      </c>
      <c r="F199" s="16">
        <v>40.756666666666668</v>
      </c>
      <c r="G199" s="16">
        <v>35.731281502036531</v>
      </c>
      <c r="H199" s="8">
        <f t="shared" si="12"/>
        <v>147.95051117277626</v>
      </c>
      <c r="I199" s="9" t="str">
        <f t="shared" si="13"/>
        <v>&lt;DL</v>
      </c>
      <c r="J199" s="9" t="str">
        <f t="shared" si="14"/>
        <v>&lt;DL</v>
      </c>
      <c r="K199" s="9" t="str">
        <f t="shared" si="15"/>
        <v>&lt;DL</v>
      </c>
      <c r="L199" s="10"/>
      <c r="M199" s="44"/>
      <c r="N199" s="44"/>
      <c r="P199" s="43"/>
      <c r="Q199" s="39"/>
      <c r="R199" s="39"/>
      <c r="S199" s="39"/>
      <c r="T199" s="39"/>
      <c r="U199" s="39"/>
      <c r="V199" s="39"/>
      <c r="W199" s="39"/>
      <c r="X199" s="39"/>
      <c r="Y199" s="45"/>
      <c r="Z199" s="45"/>
      <c r="AB199" s="25"/>
      <c r="AC199" s="27"/>
      <c r="AD199" s="27"/>
      <c r="AE199" s="25"/>
      <c r="AF199" s="27"/>
      <c r="AG199" s="27"/>
      <c r="AH199" s="25"/>
      <c r="AI199" s="27"/>
      <c r="AJ199" s="27"/>
    </row>
    <row r="200" spans="2:36" ht="12.5" x14ac:dyDescent="0.25">
      <c r="B200" s="22">
        <v>202</v>
      </c>
      <c r="C200" s="16">
        <v>144.49666666666667</v>
      </c>
      <c r="D200" s="16">
        <v>288.99333333333334</v>
      </c>
      <c r="E200" s="16">
        <v>88.92</v>
      </c>
      <c r="F200" s="16">
        <v>103.74333333333334</v>
      </c>
      <c r="G200" s="16">
        <v>52.527793383862779</v>
      </c>
      <c r="H200" s="8">
        <f t="shared" si="12"/>
        <v>261.3267134849217</v>
      </c>
      <c r="I200" s="9" t="str">
        <f t="shared" si="13"/>
        <v>&lt;DL</v>
      </c>
      <c r="J200" s="9">
        <f t="shared" si="14"/>
        <v>27.666619848411642</v>
      </c>
      <c r="K200" s="9" t="str">
        <f t="shared" si="15"/>
        <v>&lt;DL</v>
      </c>
      <c r="L200" s="23" t="s">
        <v>332</v>
      </c>
      <c r="M200" s="44"/>
      <c r="N200" s="44"/>
      <c r="P200" s="43"/>
      <c r="Q200" s="39"/>
      <c r="R200" s="39"/>
      <c r="S200" s="39"/>
      <c r="T200" s="39"/>
      <c r="U200" s="39"/>
      <c r="V200" s="39"/>
      <c r="W200" s="39"/>
      <c r="X200" s="39"/>
      <c r="Y200" s="45"/>
      <c r="Z200" s="45"/>
      <c r="AB200" s="25"/>
      <c r="AC200" s="45"/>
      <c r="AD200" s="45"/>
      <c r="AE200" s="25"/>
      <c r="AF200" s="27"/>
      <c r="AG200" s="27"/>
      <c r="AH200" s="25"/>
      <c r="AI200" s="27"/>
      <c r="AJ200" s="27"/>
    </row>
    <row r="201" spans="2:36" ht="12.5" x14ac:dyDescent="0.25">
      <c r="B201" s="22">
        <v>203</v>
      </c>
      <c r="C201" s="16">
        <v>55.576666666666675</v>
      </c>
      <c r="D201" s="16">
        <v>55.576666666666661</v>
      </c>
      <c r="E201" s="16">
        <v>200.07000000000002</v>
      </c>
      <c r="F201" s="16">
        <v>25.936666666666667</v>
      </c>
      <c r="G201" s="16">
        <v>23.13931887022126</v>
      </c>
      <c r="H201" s="8">
        <f t="shared" si="12"/>
        <v>95.354623277330447</v>
      </c>
      <c r="I201" s="9" t="str">
        <f t="shared" si="13"/>
        <v>&lt;DL</v>
      </c>
      <c r="J201" s="9" t="str">
        <f t="shared" si="14"/>
        <v>&lt;DL</v>
      </c>
      <c r="K201" s="9">
        <f t="shared" si="15"/>
        <v>104.71537672266957</v>
      </c>
      <c r="L201" s="12" t="s">
        <v>213</v>
      </c>
      <c r="M201" s="44"/>
      <c r="N201" s="44"/>
      <c r="P201" s="43"/>
      <c r="Q201" s="39"/>
      <c r="R201" s="39"/>
      <c r="S201" s="45"/>
      <c r="T201" s="45"/>
      <c r="U201" s="39"/>
      <c r="V201" s="39"/>
      <c r="W201" s="39"/>
      <c r="X201" s="39"/>
      <c r="Y201" s="39"/>
      <c r="Z201" s="39"/>
      <c r="AB201" s="25"/>
      <c r="AC201" s="27"/>
      <c r="AD201" s="27"/>
      <c r="AE201" s="25"/>
      <c r="AF201" s="27"/>
      <c r="AG201" s="27"/>
      <c r="AH201" s="25"/>
      <c r="AI201" s="27"/>
      <c r="AJ201" s="27"/>
    </row>
    <row r="202" spans="2:36" ht="22" x14ac:dyDescent="0.25">
      <c r="B202" s="22">
        <v>204</v>
      </c>
      <c r="C202" s="16">
        <v>311.24666666666667</v>
      </c>
      <c r="D202" s="16">
        <v>28385.456666666665</v>
      </c>
      <c r="E202" s="16">
        <v>2078.6766666666663</v>
      </c>
      <c r="F202" s="16">
        <v>159.31777777777779</v>
      </c>
      <c r="G202" s="16">
        <v>117.80590912991556</v>
      </c>
      <c r="H202" s="8">
        <f t="shared" si="12"/>
        <v>512.73550516752448</v>
      </c>
      <c r="I202" s="9" t="str">
        <f t="shared" si="13"/>
        <v>&lt;DL</v>
      </c>
      <c r="J202" s="9">
        <f t="shared" si="14"/>
        <v>27872.721161499139</v>
      </c>
      <c r="K202" s="9">
        <f t="shared" si="15"/>
        <v>1565.9411614991418</v>
      </c>
      <c r="L202" s="12" t="s">
        <v>303</v>
      </c>
      <c r="M202" s="44"/>
      <c r="N202" s="44"/>
      <c r="P202" s="43"/>
      <c r="Q202" s="39"/>
      <c r="R202" s="39"/>
      <c r="S202" s="39"/>
      <c r="T202" s="39"/>
      <c r="U202" s="39"/>
      <c r="V202" s="45"/>
      <c r="W202" s="45"/>
      <c r="X202" s="39"/>
      <c r="Y202" s="45"/>
      <c r="Z202" s="45"/>
      <c r="AB202" s="25"/>
      <c r="AC202" s="27"/>
      <c r="AD202" s="27"/>
      <c r="AE202" s="25"/>
      <c r="AF202" s="27"/>
      <c r="AG202" s="27"/>
      <c r="AH202" s="25"/>
      <c r="AI202" s="27"/>
      <c r="AJ202" s="27"/>
    </row>
    <row r="203" spans="2:36" ht="12.5" x14ac:dyDescent="0.25">
      <c r="B203" s="22">
        <v>205</v>
      </c>
      <c r="C203" s="16">
        <v>111.15333333333335</v>
      </c>
      <c r="D203" s="16">
        <v>111.15333333333332</v>
      </c>
      <c r="E203" s="16">
        <v>533.54666666666662</v>
      </c>
      <c r="F203" s="16">
        <v>59.285555555555561</v>
      </c>
      <c r="G203" s="16">
        <v>44.927473447439382</v>
      </c>
      <c r="H203" s="8">
        <f t="shared" si="12"/>
        <v>194.06797589787371</v>
      </c>
      <c r="I203" s="9" t="str">
        <f t="shared" si="13"/>
        <v>&lt;DL</v>
      </c>
      <c r="J203" s="9" t="str">
        <f t="shared" si="14"/>
        <v>&lt;DL</v>
      </c>
      <c r="K203" s="9">
        <f t="shared" si="15"/>
        <v>339.47869076879294</v>
      </c>
      <c r="L203" s="23" t="s">
        <v>126</v>
      </c>
      <c r="M203" s="44"/>
      <c r="N203" s="44"/>
      <c r="P203" s="43"/>
      <c r="Q203" s="39"/>
      <c r="R203" s="39"/>
      <c r="S203" s="45"/>
      <c r="T203" s="45"/>
      <c r="U203" s="39"/>
      <c r="V203" s="39"/>
      <c r="W203" s="39"/>
      <c r="X203" s="39"/>
      <c r="Y203" s="39"/>
      <c r="Z203" s="39"/>
      <c r="AB203" s="25"/>
      <c r="AC203" s="27"/>
      <c r="AD203" s="27"/>
      <c r="AE203" s="25"/>
      <c r="AF203" s="27"/>
      <c r="AG203" s="27"/>
      <c r="AH203" s="25"/>
      <c r="AI203" s="27"/>
      <c r="AJ203" s="27"/>
    </row>
    <row r="204" spans="2:36" ht="12.5" x14ac:dyDescent="0.25">
      <c r="B204" s="22">
        <v>206</v>
      </c>
      <c r="C204" s="16">
        <v>5436.45</v>
      </c>
      <c r="D204" s="16">
        <v>531904.95000000007</v>
      </c>
      <c r="E204" s="16">
        <v>32340.406666666666</v>
      </c>
      <c r="F204" s="16">
        <v>1982.42</v>
      </c>
      <c r="G204" s="16">
        <v>1406.0211541201411</v>
      </c>
      <c r="H204" s="8">
        <f t="shared" si="12"/>
        <v>6200.4834623604238</v>
      </c>
      <c r="I204" s="9" t="str">
        <f t="shared" si="13"/>
        <v>&lt;DL</v>
      </c>
      <c r="J204" s="9">
        <f t="shared" si="14"/>
        <v>525704.46653763962</v>
      </c>
      <c r="K204" s="9">
        <f t="shared" si="15"/>
        <v>26139.923204306244</v>
      </c>
      <c r="L204" s="23" t="s">
        <v>128</v>
      </c>
      <c r="M204" s="44"/>
      <c r="N204" s="44"/>
      <c r="P204" s="43"/>
      <c r="Q204" s="39"/>
      <c r="R204" s="39"/>
      <c r="S204" s="39"/>
      <c r="T204" s="39"/>
      <c r="U204" s="39"/>
      <c r="V204" s="45"/>
      <c r="W204" s="45"/>
      <c r="X204" s="39"/>
      <c r="Y204" s="39"/>
      <c r="Z204" s="39"/>
      <c r="AB204" s="25"/>
      <c r="AC204" s="27"/>
      <c r="AD204" s="27"/>
      <c r="AE204" s="25"/>
      <c r="AF204" s="27"/>
      <c r="AG204" s="27"/>
      <c r="AH204" s="25"/>
      <c r="AI204" s="27"/>
      <c r="AJ204" s="27"/>
    </row>
    <row r="205" spans="2:36" ht="12.5" x14ac:dyDescent="0.25">
      <c r="B205" s="22">
        <v>207</v>
      </c>
      <c r="C205" s="16">
        <v>3857.58</v>
      </c>
      <c r="D205" s="16">
        <v>428146.26666666666</v>
      </c>
      <c r="E205" s="16">
        <v>27327.423333333329</v>
      </c>
      <c r="F205" s="16">
        <v>1745.2177777777777</v>
      </c>
      <c r="G205" s="16">
        <v>1185.8065154162812</v>
      </c>
      <c r="H205" s="8">
        <f t="shared" si="12"/>
        <v>5302.6373240266212</v>
      </c>
      <c r="I205" s="9" t="str">
        <f t="shared" si="13"/>
        <v>&lt;DL</v>
      </c>
      <c r="J205" s="9">
        <f t="shared" si="14"/>
        <v>422843.62934264005</v>
      </c>
      <c r="K205" s="9">
        <f t="shared" si="15"/>
        <v>22024.786009306707</v>
      </c>
      <c r="L205" s="23" t="s">
        <v>128</v>
      </c>
      <c r="M205" s="44"/>
      <c r="N205" s="44"/>
      <c r="P205" s="43"/>
      <c r="Q205" s="39"/>
      <c r="R205" s="39"/>
      <c r="S205" s="39"/>
      <c r="T205" s="39"/>
      <c r="U205" s="39"/>
      <c r="V205" s="45"/>
      <c r="W205" s="45"/>
      <c r="X205" s="39"/>
      <c r="Y205" s="39"/>
      <c r="Z205" s="39"/>
      <c r="AB205" s="25"/>
      <c r="AC205" s="27"/>
      <c r="AD205" s="27"/>
      <c r="AE205" s="25"/>
      <c r="AF205" s="27"/>
      <c r="AG205" s="27"/>
      <c r="AH205" s="25"/>
      <c r="AI205" s="27"/>
      <c r="AJ205" s="27"/>
    </row>
    <row r="206" spans="2:36" ht="12.5" x14ac:dyDescent="0.25">
      <c r="B206" s="22">
        <v>208</v>
      </c>
      <c r="C206" s="16">
        <v>10596.703333333333</v>
      </c>
      <c r="D206" s="16">
        <v>1102925.9666666668</v>
      </c>
      <c r="E206" s="16">
        <v>66224.08666666667</v>
      </c>
      <c r="F206" s="16">
        <v>4158.0033333333331</v>
      </c>
      <c r="G206" s="16">
        <v>2722.2846578461358</v>
      </c>
      <c r="H206" s="8">
        <f t="shared" si="12"/>
        <v>12324.857306871741</v>
      </c>
      <c r="I206" s="9" t="str">
        <f t="shared" si="13"/>
        <v>&lt;DL</v>
      </c>
      <c r="J206" s="9">
        <f t="shared" si="14"/>
        <v>1090601.109359795</v>
      </c>
      <c r="K206" s="9">
        <f t="shared" si="15"/>
        <v>53899.229359794932</v>
      </c>
      <c r="L206" s="23" t="s">
        <v>128</v>
      </c>
      <c r="M206" s="44"/>
      <c r="N206" s="44"/>
      <c r="P206" s="43"/>
      <c r="Q206" s="39"/>
      <c r="R206" s="39"/>
      <c r="S206" s="39"/>
      <c r="T206" s="39"/>
      <c r="U206" s="39"/>
      <c r="V206" s="45"/>
      <c r="W206" s="45"/>
      <c r="X206" s="39"/>
      <c r="Y206" s="39"/>
      <c r="Z206" s="39"/>
      <c r="AB206" s="25"/>
      <c r="AC206" s="27"/>
      <c r="AD206" s="27"/>
      <c r="AE206" s="25"/>
      <c r="AF206" s="27"/>
      <c r="AG206" s="27"/>
      <c r="AH206" s="46"/>
      <c r="AI206" s="27"/>
      <c r="AJ206" s="27"/>
    </row>
    <row r="207" spans="2:36" ht="12.5" x14ac:dyDescent="0.25">
      <c r="B207" s="22">
        <v>209</v>
      </c>
      <c r="C207" s="16">
        <v>433.5</v>
      </c>
      <c r="D207" s="16">
        <v>644.68333333333328</v>
      </c>
      <c r="E207" s="16">
        <v>1989.7766666666666</v>
      </c>
      <c r="F207" s="16">
        <v>81.515555555555551</v>
      </c>
      <c r="G207" s="16">
        <v>64.170558006104429</v>
      </c>
      <c r="H207" s="8">
        <f t="shared" si="12"/>
        <v>274.02722957386879</v>
      </c>
      <c r="I207" s="9">
        <f t="shared" si="13"/>
        <v>159.47277042613121</v>
      </c>
      <c r="J207" s="9">
        <f t="shared" si="14"/>
        <v>370.65610375946449</v>
      </c>
      <c r="K207" s="9">
        <f t="shared" si="15"/>
        <v>1715.749437092798</v>
      </c>
      <c r="L207" s="12" t="s">
        <v>347</v>
      </c>
      <c r="M207" s="44"/>
      <c r="N207" s="44"/>
      <c r="P207" s="43"/>
      <c r="Q207" s="39"/>
      <c r="R207" s="39"/>
      <c r="S207" s="39"/>
      <c r="T207" s="39"/>
      <c r="U207" s="39"/>
      <c r="V207" s="39"/>
      <c r="W207" s="39"/>
      <c r="X207" s="39"/>
      <c r="Y207" s="45"/>
      <c r="Z207" s="45"/>
      <c r="AB207" s="25"/>
      <c r="AC207" s="27"/>
      <c r="AD207" s="27"/>
      <c r="AE207" s="25"/>
      <c r="AF207" s="27"/>
      <c r="AG207" s="27"/>
      <c r="AH207" s="25"/>
      <c r="AI207" s="27"/>
      <c r="AJ207" s="27"/>
    </row>
    <row r="208" spans="2:36" ht="12.5" x14ac:dyDescent="0.25">
      <c r="B208" s="22">
        <v>210</v>
      </c>
      <c r="C208" s="16">
        <v>0</v>
      </c>
      <c r="D208" s="16">
        <v>22.233333333333334</v>
      </c>
      <c r="E208" s="16">
        <v>22.23</v>
      </c>
      <c r="F208" s="16">
        <v>7.4111111111111114</v>
      </c>
      <c r="G208" s="16">
        <v>6.4182104924913403</v>
      </c>
      <c r="H208" s="8">
        <f t="shared" si="12"/>
        <v>26.665742588585132</v>
      </c>
      <c r="I208" s="9" t="str">
        <f t="shared" si="13"/>
        <v>&lt;DL</v>
      </c>
      <c r="J208" s="9" t="str">
        <f t="shared" si="14"/>
        <v>&lt;DL</v>
      </c>
      <c r="K208" s="9" t="str">
        <f t="shared" si="15"/>
        <v>&lt;DL</v>
      </c>
      <c r="L208" s="18"/>
      <c r="M208" s="44"/>
      <c r="N208" s="44"/>
      <c r="P208" s="43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B208" s="25"/>
      <c r="AC208" s="27"/>
      <c r="AD208" s="27"/>
      <c r="AE208" s="25"/>
      <c r="AF208" s="27"/>
      <c r="AG208" s="27"/>
      <c r="AH208" s="25"/>
      <c r="AI208" s="27"/>
      <c r="AJ208" s="27"/>
    </row>
    <row r="209" spans="2:36" ht="12.5" x14ac:dyDescent="0.25">
      <c r="B209" s="22">
        <v>211</v>
      </c>
      <c r="C209" s="16">
        <v>11.116666666666667</v>
      </c>
      <c r="D209" s="16">
        <v>22.233333333333334</v>
      </c>
      <c r="E209" s="16">
        <v>0</v>
      </c>
      <c r="F209" s="16">
        <v>22.232222222222223</v>
      </c>
      <c r="G209" s="16">
        <v>22.231666687491153</v>
      </c>
      <c r="H209" s="8">
        <f t="shared" si="12"/>
        <v>88.927222284695674</v>
      </c>
      <c r="I209" s="9" t="str">
        <f t="shared" si="13"/>
        <v>&lt;DL</v>
      </c>
      <c r="J209" s="9" t="str">
        <f t="shared" si="14"/>
        <v>&lt;DL</v>
      </c>
      <c r="K209" s="9" t="str">
        <f t="shared" si="15"/>
        <v>&lt;DL</v>
      </c>
      <c r="L209" s="12"/>
      <c r="M209" s="44"/>
      <c r="N209" s="44"/>
      <c r="P209" s="43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B209" s="25"/>
      <c r="AC209" s="27"/>
      <c r="AD209" s="27"/>
      <c r="AE209" s="25"/>
      <c r="AF209" s="27"/>
      <c r="AG209" s="27"/>
      <c r="AH209" s="25"/>
      <c r="AI209" s="27"/>
      <c r="AJ209" s="27"/>
    </row>
    <row r="210" spans="2:36" ht="12.5" x14ac:dyDescent="0.25">
      <c r="B210" s="22">
        <v>212</v>
      </c>
      <c r="C210" s="16">
        <v>0</v>
      </c>
      <c r="D210" s="16">
        <v>22.23</v>
      </c>
      <c r="E210" s="16">
        <v>22.23</v>
      </c>
      <c r="F210" s="16">
        <v>40.762222222222221</v>
      </c>
      <c r="G210" s="16">
        <v>23.145457277673131</v>
      </c>
      <c r="H210" s="8">
        <f t="shared" si="12"/>
        <v>110.19859405524161</v>
      </c>
      <c r="I210" s="9" t="str">
        <f t="shared" si="13"/>
        <v>&lt;DL</v>
      </c>
      <c r="J210" s="9" t="str">
        <f t="shared" si="14"/>
        <v>&lt;DL</v>
      </c>
      <c r="K210" s="9" t="str">
        <f t="shared" si="15"/>
        <v>&lt;DL</v>
      </c>
      <c r="L210" s="10"/>
      <c r="M210" s="44"/>
      <c r="N210" s="44"/>
      <c r="P210" s="43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B210" s="25"/>
      <c r="AC210" s="27"/>
      <c r="AD210" s="27"/>
      <c r="AE210" s="25"/>
      <c r="AF210" s="27"/>
      <c r="AG210" s="27"/>
      <c r="AH210" s="25"/>
      <c r="AI210" s="27"/>
      <c r="AJ210" s="27"/>
    </row>
    <row r="211" spans="2:36" ht="12.5" x14ac:dyDescent="0.25">
      <c r="B211" s="22">
        <v>213</v>
      </c>
      <c r="C211" s="16">
        <v>0</v>
      </c>
      <c r="D211" s="16">
        <v>11.116666666666667</v>
      </c>
      <c r="E211" s="16">
        <v>11.116666666666667</v>
      </c>
      <c r="F211" s="16">
        <v>29.645555555555557</v>
      </c>
      <c r="G211" s="16">
        <v>12.838345485879984</v>
      </c>
      <c r="H211" s="8">
        <f t="shared" si="12"/>
        <v>68.160592013195512</v>
      </c>
      <c r="I211" s="9" t="str">
        <f t="shared" si="13"/>
        <v>&lt;DL</v>
      </c>
      <c r="J211" s="9" t="str">
        <f t="shared" si="14"/>
        <v>&lt;DL</v>
      </c>
      <c r="K211" s="9" t="str">
        <f t="shared" si="15"/>
        <v>&lt;DL</v>
      </c>
      <c r="L211" s="10"/>
      <c r="M211" s="44"/>
      <c r="N211" s="44"/>
      <c r="P211" s="43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B211" s="25"/>
      <c r="AC211" s="27"/>
      <c r="AD211" s="27"/>
      <c r="AE211" s="46"/>
      <c r="AF211" s="27"/>
      <c r="AG211" s="27"/>
      <c r="AH211" s="25"/>
      <c r="AI211" s="27"/>
      <c r="AJ211" s="27"/>
    </row>
    <row r="212" spans="2:36" ht="12.5" x14ac:dyDescent="0.25">
      <c r="B212" s="22">
        <v>214</v>
      </c>
      <c r="C212" s="16">
        <v>0</v>
      </c>
      <c r="D212" s="16">
        <v>11.116666666666667</v>
      </c>
      <c r="E212" s="16">
        <v>0</v>
      </c>
      <c r="F212" s="16">
        <v>22.231111111111108</v>
      </c>
      <c r="G212" s="16">
        <v>11.11500004165209</v>
      </c>
      <c r="H212" s="8">
        <f t="shared" si="12"/>
        <v>55.576111236067376</v>
      </c>
      <c r="I212" s="9" t="str">
        <f t="shared" si="13"/>
        <v>&lt;DL</v>
      </c>
      <c r="J212" s="9" t="str">
        <f t="shared" si="14"/>
        <v>&lt;DL</v>
      </c>
      <c r="K212" s="9" t="str">
        <f t="shared" si="15"/>
        <v>&lt;DL</v>
      </c>
      <c r="L212" s="10"/>
      <c r="M212" s="44"/>
      <c r="N212" s="44"/>
      <c r="P212" s="43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B212" s="25"/>
      <c r="AC212" s="27"/>
      <c r="AD212" s="27"/>
      <c r="AE212" s="25"/>
      <c r="AF212" s="27"/>
      <c r="AG212" s="27"/>
      <c r="AH212" s="25"/>
      <c r="AI212" s="27"/>
      <c r="AJ212" s="27"/>
    </row>
    <row r="213" spans="2:36" ht="12.5" x14ac:dyDescent="0.25">
      <c r="B213" s="22">
        <v>215</v>
      </c>
      <c r="C213" s="16">
        <v>0</v>
      </c>
      <c r="D213" s="16">
        <v>11.116666666666667</v>
      </c>
      <c r="E213" s="16">
        <v>0</v>
      </c>
      <c r="F213" s="16">
        <v>3.7055555555555557</v>
      </c>
      <c r="G213" s="16">
        <v>6.4182104924913403</v>
      </c>
      <c r="H213" s="8">
        <f t="shared" si="12"/>
        <v>22.960187033029577</v>
      </c>
      <c r="I213" s="9" t="str">
        <f t="shared" si="13"/>
        <v>&lt;DL</v>
      </c>
      <c r="J213" s="9" t="str">
        <f t="shared" si="14"/>
        <v>&lt;DL</v>
      </c>
      <c r="K213" s="9" t="str">
        <f t="shared" si="15"/>
        <v>&lt;DL</v>
      </c>
      <c r="L213" s="10"/>
      <c r="M213" s="44"/>
      <c r="N213" s="44"/>
      <c r="P213" s="43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B213" s="25"/>
      <c r="AC213" s="27"/>
      <c r="AD213" s="27"/>
      <c r="AE213" s="25"/>
      <c r="AF213" s="27"/>
      <c r="AG213" s="27"/>
      <c r="AH213" s="25"/>
      <c r="AI213" s="27"/>
      <c r="AJ213" s="27"/>
    </row>
    <row r="214" spans="2:36" ht="12.5" x14ac:dyDescent="0.25">
      <c r="B214" s="22">
        <v>216</v>
      </c>
      <c r="C214" s="16">
        <v>0</v>
      </c>
      <c r="D214" s="16">
        <v>11.116666666666667</v>
      </c>
      <c r="E214" s="16">
        <v>11.116666666666667</v>
      </c>
      <c r="F214" s="16">
        <v>14.822222222222223</v>
      </c>
      <c r="G214" s="16">
        <v>6.418210492491343</v>
      </c>
      <c r="H214" s="8">
        <f t="shared" si="12"/>
        <v>34.076853699696251</v>
      </c>
      <c r="I214" s="9" t="str">
        <f t="shared" si="13"/>
        <v>&lt;DL</v>
      </c>
      <c r="J214" s="9" t="str">
        <f t="shared" si="14"/>
        <v>&lt;DL</v>
      </c>
      <c r="K214" s="9" t="str">
        <f t="shared" si="15"/>
        <v>&lt;DL</v>
      </c>
      <c r="L214" s="10"/>
      <c r="M214" s="44"/>
      <c r="N214" s="44"/>
      <c r="P214" s="43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B214" s="25"/>
      <c r="AC214" s="27"/>
      <c r="AD214" s="27"/>
      <c r="AE214" s="25"/>
      <c r="AF214" s="27"/>
      <c r="AG214" s="27"/>
      <c r="AH214" s="25"/>
      <c r="AI214" s="27"/>
      <c r="AJ214" s="27"/>
    </row>
    <row r="215" spans="2:36" ht="12.5" x14ac:dyDescent="0.25">
      <c r="B215" s="22">
        <v>217</v>
      </c>
      <c r="C215" s="16">
        <v>0</v>
      </c>
      <c r="D215" s="16">
        <v>0</v>
      </c>
      <c r="E215" s="16">
        <v>11.116666666666667</v>
      </c>
      <c r="F215" s="16">
        <v>11.116666666666667</v>
      </c>
      <c r="G215" s="16">
        <v>11.116666666666669</v>
      </c>
      <c r="H215" s="8">
        <f t="shared" si="12"/>
        <v>44.466666666666676</v>
      </c>
      <c r="I215" s="9" t="str">
        <f t="shared" si="13"/>
        <v>&lt;DL</v>
      </c>
      <c r="J215" s="9" t="str">
        <f t="shared" si="14"/>
        <v>&lt;DL</v>
      </c>
      <c r="K215" s="9" t="str">
        <f t="shared" si="15"/>
        <v>&lt;DL</v>
      </c>
      <c r="L215" s="11"/>
      <c r="M215" s="44"/>
      <c r="N215" s="44"/>
      <c r="P215" s="43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B215" s="25"/>
      <c r="AC215" s="27"/>
      <c r="AD215" s="27"/>
      <c r="AE215" s="25"/>
      <c r="AF215" s="27"/>
      <c r="AG215" s="27"/>
      <c r="AH215" s="25"/>
      <c r="AI215" s="27"/>
      <c r="AJ215" s="27"/>
    </row>
    <row r="216" spans="2:36" ht="12.5" x14ac:dyDescent="0.25">
      <c r="B216" s="22">
        <v>218</v>
      </c>
      <c r="C216" s="16">
        <v>22.233333333333334</v>
      </c>
      <c r="D216" s="16">
        <v>11.116666666666667</v>
      </c>
      <c r="E216" s="16">
        <v>33.346666666666664</v>
      </c>
      <c r="F216" s="16">
        <v>11.116666666666667</v>
      </c>
      <c r="G216" s="16">
        <v>11.116666666666669</v>
      </c>
      <c r="H216" s="8">
        <f t="shared" si="12"/>
        <v>44.466666666666676</v>
      </c>
      <c r="I216" s="9" t="str">
        <f t="shared" si="13"/>
        <v>&lt;DL</v>
      </c>
      <c r="J216" s="9" t="str">
        <f t="shared" si="14"/>
        <v>&lt;DL</v>
      </c>
      <c r="K216" s="9" t="str">
        <f t="shared" si="15"/>
        <v>&lt;DL</v>
      </c>
      <c r="L216" s="10"/>
      <c r="M216" s="44"/>
      <c r="N216" s="44"/>
      <c r="P216" s="43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B216" s="25"/>
      <c r="AC216" s="27"/>
      <c r="AD216" s="27"/>
      <c r="AE216" s="25"/>
      <c r="AF216" s="27"/>
      <c r="AG216" s="27"/>
      <c r="AH216" s="25"/>
      <c r="AI216" s="27"/>
      <c r="AJ216" s="27"/>
    </row>
    <row r="217" spans="2:36" ht="12.5" x14ac:dyDescent="0.25">
      <c r="B217" s="22">
        <v>219</v>
      </c>
      <c r="C217" s="16">
        <v>0</v>
      </c>
      <c r="D217" s="16">
        <v>11.116666666666667</v>
      </c>
      <c r="E217" s="16">
        <v>11.116666666666667</v>
      </c>
      <c r="F217" s="16">
        <v>11.116666666666667</v>
      </c>
      <c r="G217" s="16">
        <v>0</v>
      </c>
      <c r="H217" s="8">
        <f t="shared" si="12"/>
        <v>11.116666666666667</v>
      </c>
      <c r="I217" s="9" t="str">
        <f t="shared" si="13"/>
        <v>&lt;DL</v>
      </c>
      <c r="J217" s="9" t="str">
        <f t="shared" si="14"/>
        <v>&lt;DL</v>
      </c>
      <c r="K217" s="9" t="str">
        <f t="shared" si="15"/>
        <v>&lt;DL</v>
      </c>
      <c r="L217" s="18"/>
      <c r="M217" s="44"/>
      <c r="N217" s="44"/>
      <c r="P217" s="43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B217" s="25"/>
      <c r="AC217" s="27"/>
      <c r="AD217" s="27"/>
      <c r="AE217" s="25"/>
      <c r="AF217" s="27"/>
      <c r="AG217" s="27"/>
      <c r="AH217" s="25"/>
      <c r="AI217" s="27"/>
      <c r="AJ217" s="27"/>
    </row>
    <row r="218" spans="2:36" ht="12.5" x14ac:dyDescent="0.25">
      <c r="B218" s="22">
        <v>220</v>
      </c>
      <c r="C218" s="16">
        <v>22.233333333333334</v>
      </c>
      <c r="D218" s="16">
        <v>11.116666666666667</v>
      </c>
      <c r="E218" s="16">
        <v>11.116666666666667</v>
      </c>
      <c r="F218" s="16">
        <v>22.232222222222223</v>
      </c>
      <c r="G218" s="16">
        <v>11.11500004165209</v>
      </c>
      <c r="H218" s="8">
        <f t="shared" si="12"/>
        <v>55.577222347178491</v>
      </c>
      <c r="I218" s="9" t="str">
        <f t="shared" si="13"/>
        <v>&lt;DL</v>
      </c>
      <c r="J218" s="9" t="str">
        <f t="shared" si="14"/>
        <v>&lt;DL</v>
      </c>
      <c r="K218" s="9" t="str">
        <f t="shared" si="15"/>
        <v>&lt;DL</v>
      </c>
      <c r="L218" s="10"/>
      <c r="M218" s="44"/>
      <c r="N218" s="44"/>
      <c r="P218" s="43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B218" s="25"/>
      <c r="AC218" s="27"/>
      <c r="AD218" s="27"/>
      <c r="AE218" s="25"/>
      <c r="AF218" s="27"/>
      <c r="AG218" s="27"/>
      <c r="AH218" s="25"/>
      <c r="AI218" s="27"/>
      <c r="AJ218" s="27"/>
    </row>
    <row r="219" spans="2:36" ht="12.75" customHeight="1" x14ac:dyDescent="0.25">
      <c r="B219" s="22">
        <v>221</v>
      </c>
      <c r="C219" s="16">
        <v>11.116666666666667</v>
      </c>
      <c r="D219" s="16">
        <v>11.116666666666667</v>
      </c>
      <c r="E219" s="16">
        <v>33.356666666666662</v>
      </c>
      <c r="F219" s="16">
        <v>18.526666666666667</v>
      </c>
      <c r="G219" s="16">
        <v>16.979534086004179</v>
      </c>
      <c r="H219" s="8">
        <f t="shared" si="12"/>
        <v>69.465268924679208</v>
      </c>
      <c r="I219" s="9" t="str">
        <f t="shared" si="13"/>
        <v>&lt;DL</v>
      </c>
      <c r="J219" s="9" t="str">
        <f t="shared" si="14"/>
        <v>&lt;DL</v>
      </c>
      <c r="K219" s="9" t="str">
        <f t="shared" si="15"/>
        <v>&lt;DL</v>
      </c>
      <c r="L219" s="10"/>
      <c r="M219" s="44"/>
      <c r="N219" s="44"/>
      <c r="P219" s="43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B219" s="25"/>
      <c r="AC219" s="27"/>
      <c r="AD219" s="27"/>
      <c r="AE219" s="25"/>
      <c r="AF219" s="27"/>
      <c r="AG219" s="27"/>
      <c r="AH219" s="25"/>
      <c r="AI219" s="27"/>
      <c r="AJ219" s="27"/>
    </row>
    <row r="220" spans="2:36" ht="25.5" customHeight="1" x14ac:dyDescent="0.25">
      <c r="B220" s="22">
        <v>222</v>
      </c>
      <c r="C220" s="16">
        <v>11.116666666666667</v>
      </c>
      <c r="D220" s="16">
        <v>33.35</v>
      </c>
      <c r="E220" s="16">
        <v>11.116666666666667</v>
      </c>
      <c r="F220" s="16">
        <v>3.7055555555555557</v>
      </c>
      <c r="G220" s="16">
        <v>6.4182104924913403</v>
      </c>
      <c r="H220" s="8">
        <f t="shared" si="12"/>
        <v>22.960187033029577</v>
      </c>
      <c r="I220" s="9" t="str">
        <f t="shared" si="13"/>
        <v>&lt;DL</v>
      </c>
      <c r="J220" s="9">
        <f t="shared" si="14"/>
        <v>10.389812966970425</v>
      </c>
      <c r="K220" s="9" t="str">
        <f t="shared" si="15"/>
        <v>&lt;DL</v>
      </c>
      <c r="L220" s="12" t="s">
        <v>330</v>
      </c>
      <c r="M220" s="44"/>
      <c r="N220" s="44"/>
      <c r="P220" s="43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B220" s="25"/>
      <c r="AC220" s="27"/>
      <c r="AD220" s="27"/>
      <c r="AE220" s="25"/>
      <c r="AF220" s="27"/>
      <c r="AG220" s="27"/>
      <c r="AH220" s="25"/>
      <c r="AI220" s="27"/>
      <c r="AJ220" s="27"/>
    </row>
    <row r="221" spans="2:36" ht="12.5" x14ac:dyDescent="0.25">
      <c r="B221" s="22">
        <v>223</v>
      </c>
      <c r="C221" s="16">
        <v>11.116666666666667</v>
      </c>
      <c r="D221" s="16">
        <v>33.356666666666662</v>
      </c>
      <c r="E221" s="16">
        <v>0</v>
      </c>
      <c r="F221" s="16">
        <v>3.7055555555555557</v>
      </c>
      <c r="G221" s="16">
        <v>6.4182104924913403</v>
      </c>
      <c r="H221" s="8">
        <f t="shared" si="12"/>
        <v>22.960187033029577</v>
      </c>
      <c r="I221" s="9" t="str">
        <f t="shared" si="13"/>
        <v>&lt;DL</v>
      </c>
      <c r="J221" s="9">
        <f t="shared" si="14"/>
        <v>10.396479633637085</v>
      </c>
      <c r="K221" s="9" t="str">
        <f t="shared" si="15"/>
        <v>&lt;DL</v>
      </c>
      <c r="L221" s="23" t="s">
        <v>218</v>
      </c>
      <c r="M221" s="44"/>
      <c r="N221" s="44"/>
      <c r="P221" s="43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B221" s="25"/>
      <c r="AC221" s="27"/>
      <c r="AD221" s="27"/>
      <c r="AE221" s="25"/>
      <c r="AF221" s="27"/>
      <c r="AG221" s="27"/>
      <c r="AH221" s="25"/>
      <c r="AI221" s="27"/>
      <c r="AJ221" s="27"/>
    </row>
    <row r="222" spans="2:36" ht="12.5" x14ac:dyDescent="0.25">
      <c r="B222" s="22">
        <v>224</v>
      </c>
      <c r="C222" s="16">
        <v>33.353333333333332</v>
      </c>
      <c r="D222" s="16">
        <v>22.233333333333334</v>
      </c>
      <c r="E222" s="16">
        <v>44.463333333333331</v>
      </c>
      <c r="F222" s="16">
        <v>7.4111111111111114</v>
      </c>
      <c r="G222" s="16">
        <v>6.4182104924913403</v>
      </c>
      <c r="H222" s="8">
        <f t="shared" si="12"/>
        <v>26.665742588585132</v>
      </c>
      <c r="I222" s="9">
        <f t="shared" si="13"/>
        <v>6.6875907447481993</v>
      </c>
      <c r="J222" s="9" t="str">
        <f t="shared" si="14"/>
        <v>&lt;DL</v>
      </c>
      <c r="K222" s="9">
        <f t="shared" si="15"/>
        <v>17.797590744748199</v>
      </c>
      <c r="L222" s="23" t="s">
        <v>218</v>
      </c>
      <c r="M222" s="44"/>
      <c r="N222" s="44"/>
      <c r="P222" s="43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B222" s="25"/>
      <c r="AC222" s="27"/>
      <c r="AD222" s="27"/>
      <c r="AE222" s="25"/>
      <c r="AF222" s="27"/>
      <c r="AG222" s="27"/>
      <c r="AH222" s="25"/>
      <c r="AI222" s="27"/>
      <c r="AJ222" s="27"/>
    </row>
    <row r="223" spans="2:36" ht="12.5" x14ac:dyDescent="0.25">
      <c r="B223" s="22">
        <v>225</v>
      </c>
      <c r="C223" s="16">
        <v>11.116666666666667</v>
      </c>
      <c r="D223" s="16">
        <v>0</v>
      </c>
      <c r="E223" s="16">
        <v>22.233333333333334</v>
      </c>
      <c r="F223" s="16">
        <v>25.939999999999998</v>
      </c>
      <c r="G223" s="16">
        <v>16.982807319299262</v>
      </c>
      <c r="H223" s="8">
        <f t="shared" si="12"/>
        <v>76.888421957897776</v>
      </c>
      <c r="I223" s="9" t="str">
        <f t="shared" si="13"/>
        <v>&lt;DL</v>
      </c>
      <c r="J223" s="9" t="str">
        <f t="shared" si="14"/>
        <v>&lt;DL</v>
      </c>
      <c r="K223" s="9" t="str">
        <f t="shared" si="15"/>
        <v>&lt;DL</v>
      </c>
      <c r="L223" s="10"/>
      <c r="M223" s="44"/>
      <c r="N223" s="44"/>
      <c r="P223" s="43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B223" s="25"/>
      <c r="AC223" s="27"/>
      <c r="AD223" s="27"/>
      <c r="AE223" s="25"/>
      <c r="AF223" s="27"/>
      <c r="AG223" s="27"/>
      <c r="AH223" s="25"/>
      <c r="AI223" s="27"/>
      <c r="AJ223" s="27"/>
    </row>
    <row r="224" spans="2:36" ht="22" x14ac:dyDescent="0.25">
      <c r="B224" s="22">
        <v>226</v>
      </c>
      <c r="C224" s="16">
        <v>11.116666666666667</v>
      </c>
      <c r="D224" s="16">
        <v>55.576666666666661</v>
      </c>
      <c r="E224" s="16">
        <v>0</v>
      </c>
      <c r="F224" s="16">
        <v>14.822222222222223</v>
      </c>
      <c r="G224" s="16">
        <v>12.836420984982681</v>
      </c>
      <c r="H224" s="8">
        <f t="shared" si="12"/>
        <v>53.331485177170265</v>
      </c>
      <c r="I224" s="9" t="str">
        <f t="shared" si="13"/>
        <v>&lt;DL</v>
      </c>
      <c r="J224" s="9">
        <f t="shared" si="14"/>
        <v>2.245181489496396</v>
      </c>
      <c r="K224" s="9" t="str">
        <f t="shared" si="15"/>
        <v>&lt;DL</v>
      </c>
      <c r="L224" s="11" t="s">
        <v>129</v>
      </c>
      <c r="M224" s="44"/>
      <c r="N224" s="44"/>
      <c r="P224" s="43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B224" s="25"/>
      <c r="AC224" s="27"/>
      <c r="AD224" s="27"/>
      <c r="AE224" s="25"/>
      <c r="AF224" s="27"/>
      <c r="AG224" s="27"/>
      <c r="AH224" s="25"/>
      <c r="AI224" s="27"/>
      <c r="AJ224" s="27"/>
    </row>
    <row r="225" spans="2:36" ht="12.5" x14ac:dyDescent="0.25">
      <c r="B225" s="22">
        <v>227</v>
      </c>
      <c r="C225" s="16">
        <v>0</v>
      </c>
      <c r="D225" s="16">
        <v>11.116666666666667</v>
      </c>
      <c r="E225" s="16">
        <v>11.116666666666667</v>
      </c>
      <c r="F225" s="16">
        <v>11.116666666666667</v>
      </c>
      <c r="G225" s="16">
        <v>11.116666666666669</v>
      </c>
      <c r="H225" s="8">
        <f t="shared" si="12"/>
        <v>44.466666666666676</v>
      </c>
      <c r="I225" s="9" t="str">
        <f t="shared" si="13"/>
        <v>&lt;DL</v>
      </c>
      <c r="J225" s="9" t="str">
        <f t="shared" si="14"/>
        <v>&lt;DL</v>
      </c>
      <c r="K225" s="9" t="str">
        <f t="shared" si="15"/>
        <v>&lt;DL</v>
      </c>
      <c r="L225" s="10"/>
      <c r="M225" s="44"/>
      <c r="N225" s="44"/>
      <c r="P225" s="43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B225" s="25"/>
      <c r="AC225" s="27"/>
      <c r="AD225" s="27"/>
      <c r="AE225" s="25"/>
      <c r="AF225" s="27"/>
      <c r="AG225" s="27"/>
      <c r="AH225" s="25"/>
      <c r="AI225" s="27"/>
      <c r="AJ225" s="27"/>
    </row>
    <row r="226" spans="2:36" ht="12.5" x14ac:dyDescent="0.25">
      <c r="B226" s="22">
        <v>228</v>
      </c>
      <c r="C226" s="16">
        <v>11.116666666666667</v>
      </c>
      <c r="D226" s="16">
        <v>11.116666666666667</v>
      </c>
      <c r="E226" s="16">
        <v>22.233333333333334</v>
      </c>
      <c r="F226" s="16">
        <v>3.7055555555555557</v>
      </c>
      <c r="G226" s="16">
        <v>6.4182104924913403</v>
      </c>
      <c r="H226" s="8">
        <f t="shared" si="12"/>
        <v>22.960187033029577</v>
      </c>
      <c r="I226" s="9" t="str">
        <f t="shared" si="13"/>
        <v>&lt;DL</v>
      </c>
      <c r="J226" s="9" t="str">
        <f t="shared" si="14"/>
        <v>&lt;DL</v>
      </c>
      <c r="K226" s="9" t="str">
        <f t="shared" si="15"/>
        <v>&lt;DL</v>
      </c>
      <c r="L226" s="10"/>
      <c r="M226" s="44"/>
      <c r="N226" s="44"/>
      <c r="P226" s="43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B226" s="25"/>
      <c r="AC226" s="27"/>
      <c r="AD226" s="27"/>
      <c r="AE226" s="25"/>
      <c r="AF226" s="27"/>
      <c r="AG226" s="27"/>
      <c r="AH226" s="25"/>
      <c r="AI226" s="27"/>
      <c r="AJ226" s="27"/>
    </row>
    <row r="227" spans="2:36" ht="12.5" x14ac:dyDescent="0.25">
      <c r="B227" s="22">
        <v>229</v>
      </c>
      <c r="C227" s="16">
        <v>11.116666666666667</v>
      </c>
      <c r="D227" s="16">
        <v>0</v>
      </c>
      <c r="E227" s="16">
        <v>55.610000000000007</v>
      </c>
      <c r="F227" s="16">
        <v>33.35</v>
      </c>
      <c r="G227" s="16">
        <v>22.235000187392256</v>
      </c>
      <c r="H227" s="8">
        <f t="shared" si="12"/>
        <v>100.05500056217676</v>
      </c>
      <c r="I227" s="9" t="str">
        <f t="shared" si="13"/>
        <v>&lt;DL</v>
      </c>
      <c r="J227" s="9" t="str">
        <f t="shared" si="14"/>
        <v>&lt;DL</v>
      </c>
      <c r="K227" s="9" t="str">
        <f t="shared" si="15"/>
        <v>&lt;DL</v>
      </c>
      <c r="L227" s="12"/>
      <c r="M227" s="44"/>
      <c r="N227" s="44"/>
      <c r="P227" s="43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B227" s="25"/>
      <c r="AC227" s="27"/>
      <c r="AD227" s="27"/>
      <c r="AE227" s="25"/>
      <c r="AF227" s="27"/>
      <c r="AG227" s="27"/>
      <c r="AH227" s="25"/>
      <c r="AI227" s="27"/>
      <c r="AJ227" s="27"/>
    </row>
    <row r="228" spans="2:36" ht="12.5" x14ac:dyDescent="0.25">
      <c r="B228" s="22">
        <v>230</v>
      </c>
      <c r="C228" s="16">
        <v>22.233333333333334</v>
      </c>
      <c r="D228" s="16">
        <v>0</v>
      </c>
      <c r="E228" s="16">
        <v>11.116666666666667</v>
      </c>
      <c r="F228" s="16">
        <v>11.116666666666667</v>
      </c>
      <c r="G228" s="16">
        <v>11.116666666666669</v>
      </c>
      <c r="H228" s="8">
        <f t="shared" si="12"/>
        <v>44.466666666666676</v>
      </c>
      <c r="I228" s="9" t="str">
        <f t="shared" si="13"/>
        <v>&lt;DL</v>
      </c>
      <c r="J228" s="9" t="str">
        <f t="shared" si="14"/>
        <v>&lt;DL</v>
      </c>
      <c r="K228" s="9" t="str">
        <f t="shared" si="15"/>
        <v>&lt;DL</v>
      </c>
      <c r="L228" s="10"/>
      <c r="M228" s="44"/>
      <c r="N228" s="44"/>
      <c r="P228" s="43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B228" s="25"/>
      <c r="AC228" s="27"/>
      <c r="AD228" s="27"/>
      <c r="AE228" s="26"/>
      <c r="AF228" s="27"/>
      <c r="AG228" s="27"/>
      <c r="AH228" s="25"/>
      <c r="AI228" s="27"/>
      <c r="AJ228" s="27"/>
    </row>
    <row r="229" spans="2:36" ht="12.5" x14ac:dyDescent="0.25">
      <c r="B229" s="22">
        <v>231</v>
      </c>
      <c r="C229" s="16">
        <v>0</v>
      </c>
      <c r="D229" s="16">
        <v>0</v>
      </c>
      <c r="E229" s="16">
        <v>0</v>
      </c>
      <c r="F229" s="16">
        <v>33.347777777777772</v>
      </c>
      <c r="G229" s="16">
        <v>22.230000083304176</v>
      </c>
      <c r="H229" s="8">
        <f t="shared" si="12"/>
        <v>100.03777802769031</v>
      </c>
      <c r="I229" s="9" t="str">
        <f t="shared" si="13"/>
        <v>&lt;DL</v>
      </c>
      <c r="J229" s="9" t="str">
        <f t="shared" si="14"/>
        <v>&lt;DL</v>
      </c>
      <c r="K229" s="9" t="str">
        <f t="shared" si="15"/>
        <v>&lt;DL</v>
      </c>
      <c r="L229" s="12"/>
      <c r="M229" s="44"/>
      <c r="N229" s="44"/>
      <c r="P229" s="43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B229" s="46"/>
      <c r="AC229" s="27"/>
      <c r="AD229" s="27"/>
      <c r="AE229" s="25"/>
      <c r="AF229" s="27"/>
      <c r="AG229" s="27"/>
      <c r="AH229" s="25"/>
      <c r="AI229" s="27"/>
      <c r="AJ229" s="27"/>
    </row>
    <row r="230" spans="2:36" ht="12.5" x14ac:dyDescent="0.25">
      <c r="B230" s="22">
        <v>232</v>
      </c>
      <c r="C230" s="16">
        <v>377.94333333333333</v>
      </c>
      <c r="D230" s="16">
        <v>1845.2566666666669</v>
      </c>
      <c r="E230" s="16">
        <v>766.98</v>
      </c>
      <c r="F230" s="16">
        <v>44.465555555555561</v>
      </c>
      <c r="G230" s="16">
        <v>40.079862681808081</v>
      </c>
      <c r="H230" s="8">
        <f t="shared" si="12"/>
        <v>164.7051436009798</v>
      </c>
      <c r="I230" s="9">
        <f t="shared" si="13"/>
        <v>213.23818973235353</v>
      </c>
      <c r="J230" s="9">
        <f t="shared" si="14"/>
        <v>1680.551523065687</v>
      </c>
      <c r="K230" s="9">
        <f t="shared" si="15"/>
        <v>602.27485639902022</v>
      </c>
      <c r="L230" s="12" t="s">
        <v>343</v>
      </c>
      <c r="M230" s="44"/>
      <c r="N230" s="44"/>
      <c r="P230" s="43"/>
      <c r="Q230" s="39"/>
      <c r="R230" s="39"/>
      <c r="S230" s="45"/>
      <c r="T230" s="45"/>
      <c r="U230" s="39"/>
      <c r="V230" s="39"/>
      <c r="W230" s="39"/>
      <c r="X230" s="39"/>
      <c r="Y230" s="39"/>
      <c r="Z230" s="39"/>
      <c r="AB230" s="25"/>
      <c r="AC230" s="27"/>
      <c r="AD230" s="27"/>
      <c r="AE230" s="46"/>
      <c r="AF230" s="27"/>
      <c r="AG230" s="27"/>
      <c r="AH230" s="25"/>
      <c r="AI230" s="30"/>
      <c r="AJ230" s="27"/>
    </row>
    <row r="231" spans="2:36" ht="12.75" customHeight="1" x14ac:dyDescent="0.25">
      <c r="B231" s="22">
        <v>233</v>
      </c>
      <c r="C231" s="16">
        <v>0</v>
      </c>
      <c r="D231" s="16">
        <v>0</v>
      </c>
      <c r="E231" s="16">
        <v>0</v>
      </c>
      <c r="F231" s="16">
        <v>14.821111111111113</v>
      </c>
      <c r="G231" s="16">
        <v>6.4162859915940356</v>
      </c>
      <c r="H231" s="8">
        <f t="shared" si="12"/>
        <v>34.06996908589322</v>
      </c>
      <c r="I231" s="9" t="str">
        <f t="shared" si="13"/>
        <v>&lt;DL</v>
      </c>
      <c r="J231" s="9" t="str">
        <f t="shared" si="14"/>
        <v>&lt;DL</v>
      </c>
      <c r="K231" s="9" t="str">
        <f t="shared" si="15"/>
        <v>&lt;DL</v>
      </c>
      <c r="L231" s="33"/>
      <c r="M231" s="44"/>
      <c r="N231" s="44"/>
      <c r="P231" s="43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B231" s="46"/>
      <c r="AC231" s="27"/>
      <c r="AD231" s="27"/>
      <c r="AE231" s="25"/>
      <c r="AF231" s="27"/>
      <c r="AG231" s="27"/>
      <c r="AH231" s="25"/>
      <c r="AI231" s="30"/>
      <c r="AJ231" s="27"/>
    </row>
    <row r="232" spans="2:36" ht="12.75" customHeight="1" x14ac:dyDescent="0.25">
      <c r="B232" s="22">
        <v>234</v>
      </c>
      <c r="C232" s="16">
        <v>0</v>
      </c>
      <c r="D232" s="16">
        <v>44.463333333333338</v>
      </c>
      <c r="E232" s="16">
        <v>11.116666666666667</v>
      </c>
      <c r="F232" s="16">
        <v>18.526666666666667</v>
      </c>
      <c r="G232" s="16">
        <v>16.979534086004179</v>
      </c>
      <c r="H232" s="8">
        <f t="shared" si="12"/>
        <v>69.465268924679208</v>
      </c>
      <c r="I232" s="9" t="str">
        <f t="shared" si="13"/>
        <v>&lt;DL</v>
      </c>
      <c r="J232" s="9" t="str">
        <f t="shared" si="14"/>
        <v>&lt;DL</v>
      </c>
      <c r="K232" s="9" t="str">
        <f t="shared" si="15"/>
        <v>&lt;DL</v>
      </c>
      <c r="L232" s="35"/>
      <c r="M232" s="44"/>
      <c r="N232" s="44"/>
      <c r="P232" s="43"/>
      <c r="Q232" s="39"/>
      <c r="R232" s="39"/>
      <c r="S232" s="39"/>
      <c r="T232" s="39"/>
      <c r="U232" s="39"/>
      <c r="V232" s="39"/>
      <c r="W232" s="39"/>
      <c r="X232" s="39"/>
      <c r="Y232" s="45"/>
      <c r="Z232" s="45"/>
      <c r="AB232" s="25"/>
      <c r="AC232" s="27"/>
      <c r="AD232" s="27"/>
      <c r="AE232" s="25"/>
      <c r="AF232" s="27"/>
      <c r="AG232" s="27"/>
      <c r="AH232" s="25"/>
      <c r="AI232" s="27"/>
      <c r="AJ232" s="27"/>
    </row>
    <row r="233" spans="2:36" ht="22" x14ac:dyDescent="0.25">
      <c r="B233" s="22">
        <v>235</v>
      </c>
      <c r="C233" s="16">
        <v>11.116666666666667</v>
      </c>
      <c r="D233" s="16">
        <v>489.08333333333331</v>
      </c>
      <c r="E233" s="16">
        <v>11.116666666666667</v>
      </c>
      <c r="F233" s="16">
        <v>18.527777777777779</v>
      </c>
      <c r="G233" s="16">
        <v>6.4182104924913386</v>
      </c>
      <c r="H233" s="8">
        <f t="shared" si="12"/>
        <v>37.782409255251793</v>
      </c>
      <c r="I233" s="9" t="str">
        <f t="shared" si="13"/>
        <v>&lt;DL</v>
      </c>
      <c r="J233" s="9">
        <f t="shared" si="14"/>
        <v>451.30092407808149</v>
      </c>
      <c r="K233" s="9" t="str">
        <f t="shared" si="15"/>
        <v>&lt;DL</v>
      </c>
      <c r="L233" s="33" t="s">
        <v>308</v>
      </c>
      <c r="M233" s="44"/>
      <c r="N233" s="44"/>
      <c r="P233" s="43"/>
      <c r="Q233" s="39"/>
      <c r="R233" s="39"/>
      <c r="S233" s="39"/>
      <c r="T233" s="39"/>
      <c r="U233" s="39"/>
      <c r="V233" s="39"/>
      <c r="W233" s="39"/>
      <c r="X233" s="39"/>
      <c r="Y233" s="45"/>
      <c r="Z233" s="45"/>
      <c r="AB233" s="26"/>
      <c r="AC233" s="27"/>
      <c r="AD233" s="27"/>
      <c r="AE233" s="26"/>
      <c r="AF233" s="27"/>
      <c r="AG233" s="27"/>
      <c r="AH233" s="25"/>
      <c r="AI233" s="27"/>
      <c r="AJ233" s="27"/>
    </row>
    <row r="234" spans="2:36" ht="12.5" x14ac:dyDescent="0.25">
      <c r="B234" s="22">
        <v>236</v>
      </c>
      <c r="C234" s="16">
        <v>0</v>
      </c>
      <c r="D234" s="16">
        <v>88.923333333333346</v>
      </c>
      <c r="E234" s="16">
        <v>33.346666666666664</v>
      </c>
      <c r="F234" s="16">
        <v>14.822222222222223</v>
      </c>
      <c r="G234" s="16">
        <v>6.418210492491343</v>
      </c>
      <c r="H234" s="8">
        <f t="shared" si="12"/>
        <v>34.076853699696251</v>
      </c>
      <c r="I234" s="9" t="str">
        <f t="shared" si="13"/>
        <v>&lt;DL</v>
      </c>
      <c r="J234" s="9">
        <f t="shared" si="14"/>
        <v>54.846479633637095</v>
      </c>
      <c r="K234" s="9" t="str">
        <f t="shared" si="15"/>
        <v>&lt;DL</v>
      </c>
      <c r="L234" s="10" t="s">
        <v>134</v>
      </c>
      <c r="M234" s="44"/>
      <c r="N234" s="44"/>
      <c r="P234" s="43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B234" s="25"/>
      <c r="AC234" s="27"/>
      <c r="AD234" s="27"/>
      <c r="AE234" s="25"/>
      <c r="AF234" s="27"/>
      <c r="AG234" s="27"/>
      <c r="AH234" s="25"/>
      <c r="AI234" s="27"/>
      <c r="AJ234" s="27"/>
    </row>
    <row r="235" spans="2:36" ht="12.5" x14ac:dyDescent="0.25">
      <c r="B235" s="22">
        <v>237</v>
      </c>
      <c r="C235" s="16">
        <v>0</v>
      </c>
      <c r="D235" s="16">
        <v>33.346666666666664</v>
      </c>
      <c r="E235" s="16">
        <v>0</v>
      </c>
      <c r="F235" s="16">
        <v>37.05222222222222</v>
      </c>
      <c r="G235" s="16">
        <v>16.977715568530602</v>
      </c>
      <c r="H235" s="8">
        <f t="shared" si="12"/>
        <v>87.985368927814022</v>
      </c>
      <c r="I235" s="9" t="str">
        <f t="shared" si="13"/>
        <v>&lt;DL</v>
      </c>
      <c r="J235" s="9" t="str">
        <f t="shared" si="14"/>
        <v>&lt;DL</v>
      </c>
      <c r="K235" s="9" t="str">
        <f t="shared" si="15"/>
        <v>&lt;DL</v>
      </c>
      <c r="L235" s="12"/>
      <c r="M235" s="44"/>
      <c r="N235" s="44"/>
      <c r="P235" s="43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B235" s="25"/>
      <c r="AC235" s="27"/>
      <c r="AD235" s="27"/>
      <c r="AE235" s="25"/>
      <c r="AF235" s="27"/>
      <c r="AG235" s="27"/>
      <c r="AH235" s="25"/>
      <c r="AI235" s="30"/>
      <c r="AJ235" s="27"/>
    </row>
    <row r="236" spans="2:36" ht="12.5" x14ac:dyDescent="0.25">
      <c r="B236" s="22">
        <v>238</v>
      </c>
      <c r="C236" s="16">
        <v>133.38333333333333</v>
      </c>
      <c r="D236" s="16">
        <v>23911.58</v>
      </c>
      <c r="E236" s="16">
        <v>2968.16</v>
      </c>
      <c r="F236" s="16">
        <v>207.48444444444439</v>
      </c>
      <c r="G236" s="16">
        <v>112.44163411068646</v>
      </c>
      <c r="H236" s="8">
        <f t="shared" si="12"/>
        <v>544.80934677650384</v>
      </c>
      <c r="I236" s="9" t="str">
        <f t="shared" si="13"/>
        <v>&lt;DL</v>
      </c>
      <c r="J236" s="9">
        <f t="shared" si="14"/>
        <v>23366.770653223499</v>
      </c>
      <c r="K236" s="9">
        <f t="shared" si="15"/>
        <v>2423.350653223496</v>
      </c>
      <c r="L236" s="10" t="s">
        <v>134</v>
      </c>
      <c r="M236" s="44"/>
      <c r="N236" s="44"/>
      <c r="P236" s="43"/>
      <c r="Q236" s="39"/>
      <c r="R236" s="39"/>
      <c r="S236" s="39"/>
      <c r="T236" s="39"/>
      <c r="U236" s="39"/>
      <c r="V236" s="39"/>
      <c r="W236" s="39"/>
      <c r="X236" s="39"/>
      <c r="Y236" s="45"/>
      <c r="Z236" s="45"/>
      <c r="AB236" s="25"/>
      <c r="AC236" s="27"/>
      <c r="AD236" s="27"/>
      <c r="AE236" s="25"/>
      <c r="AF236" s="27"/>
      <c r="AG236" s="27"/>
      <c r="AH236" s="25"/>
      <c r="AI236" s="27"/>
      <c r="AJ236" s="27"/>
    </row>
    <row r="237" spans="2:36" ht="12.5" x14ac:dyDescent="0.25">
      <c r="B237" s="22">
        <v>239</v>
      </c>
      <c r="C237" s="16">
        <v>111.15</v>
      </c>
      <c r="D237" s="16">
        <v>166.72666666666666</v>
      </c>
      <c r="E237" s="16">
        <v>55.580000000000005</v>
      </c>
      <c r="F237" s="16">
        <v>318.63555555555553</v>
      </c>
      <c r="G237" s="16">
        <v>143.3562393454128</v>
      </c>
      <c r="H237" s="8">
        <f t="shared" si="12"/>
        <v>748.70427359179394</v>
      </c>
      <c r="I237" s="9" t="str">
        <f t="shared" si="13"/>
        <v>&lt;DL</v>
      </c>
      <c r="J237" s="9" t="str">
        <f t="shared" si="14"/>
        <v>&lt;DL</v>
      </c>
      <c r="K237" s="9" t="str">
        <f t="shared" si="15"/>
        <v>&lt;DL</v>
      </c>
      <c r="L237" s="10"/>
      <c r="M237" s="44"/>
      <c r="N237" s="44"/>
      <c r="P237" s="43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B237" s="25"/>
      <c r="AC237" s="27"/>
      <c r="AD237" s="27"/>
      <c r="AE237" s="25"/>
      <c r="AF237" s="27"/>
      <c r="AG237" s="27"/>
      <c r="AH237" s="46"/>
      <c r="AI237" s="30"/>
      <c r="AJ237" s="27"/>
    </row>
    <row r="238" spans="2:36" ht="12.5" x14ac:dyDescent="0.25">
      <c r="B238" s="22">
        <v>240</v>
      </c>
      <c r="C238" s="16">
        <v>33.346666666666664</v>
      </c>
      <c r="D238" s="16">
        <v>44.463333333333331</v>
      </c>
      <c r="E238" s="16">
        <v>55.576666666666661</v>
      </c>
      <c r="F238" s="16">
        <v>114.86</v>
      </c>
      <c r="G238" s="16">
        <v>89.846836523793783</v>
      </c>
      <c r="H238" s="8">
        <f t="shared" si="12"/>
        <v>384.40050957138135</v>
      </c>
      <c r="I238" s="9" t="str">
        <f t="shared" si="13"/>
        <v>&lt;DL</v>
      </c>
      <c r="J238" s="9" t="str">
        <f t="shared" si="14"/>
        <v>&lt;DL</v>
      </c>
      <c r="K238" s="9" t="str">
        <f t="shared" si="15"/>
        <v>&lt;DL</v>
      </c>
      <c r="L238" s="10"/>
      <c r="M238" s="44"/>
      <c r="N238" s="44"/>
      <c r="P238" s="43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B238" s="25"/>
      <c r="AC238" s="27"/>
      <c r="AD238" s="27"/>
      <c r="AE238" s="25"/>
      <c r="AF238" s="27"/>
      <c r="AG238" s="27"/>
      <c r="AH238" s="26"/>
      <c r="AI238" s="27"/>
      <c r="AJ238" s="27"/>
    </row>
    <row r="239" spans="2:36" ht="12.5" x14ac:dyDescent="0.25">
      <c r="B239" s="22">
        <v>241</v>
      </c>
      <c r="C239" s="16">
        <v>0</v>
      </c>
      <c r="D239" s="16">
        <v>33.346666666666664</v>
      </c>
      <c r="E239" s="16">
        <v>0</v>
      </c>
      <c r="F239" s="16">
        <v>18.526666666666667</v>
      </c>
      <c r="G239" s="16">
        <v>6.4172484584732956</v>
      </c>
      <c r="H239" s="8">
        <f t="shared" si="12"/>
        <v>37.778412042086558</v>
      </c>
      <c r="I239" s="9" t="str">
        <f t="shared" si="13"/>
        <v>&lt;DL</v>
      </c>
      <c r="J239" s="9" t="str">
        <f t="shared" si="14"/>
        <v>&lt;DL</v>
      </c>
      <c r="K239" s="9" t="str">
        <f t="shared" si="15"/>
        <v>&lt;DL</v>
      </c>
      <c r="L239" s="12"/>
      <c r="M239" s="44"/>
      <c r="N239" s="44"/>
      <c r="P239" s="43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B239" s="26"/>
      <c r="AC239" s="27"/>
      <c r="AD239" s="27"/>
      <c r="AE239" s="25"/>
      <c r="AF239" s="27"/>
      <c r="AG239" s="27"/>
      <c r="AH239" s="25"/>
      <c r="AI239" s="27"/>
      <c r="AJ239" s="27"/>
    </row>
    <row r="240" spans="2:36" ht="12.5" x14ac:dyDescent="0.25">
      <c r="B240" s="22">
        <v>242</v>
      </c>
      <c r="C240" s="16">
        <v>33.346666666666664</v>
      </c>
      <c r="D240" s="16">
        <v>22.233333333333334</v>
      </c>
      <c r="E240" s="16">
        <v>0</v>
      </c>
      <c r="F240" s="16">
        <v>18.526666666666667</v>
      </c>
      <c r="G240" s="16">
        <v>16.979534086004179</v>
      </c>
      <c r="H240" s="8">
        <f t="shared" si="12"/>
        <v>69.465268924679208</v>
      </c>
      <c r="I240" s="9" t="str">
        <f t="shared" si="13"/>
        <v>&lt;DL</v>
      </c>
      <c r="J240" s="9" t="str">
        <f t="shared" si="14"/>
        <v>&lt;DL</v>
      </c>
      <c r="K240" s="9" t="str">
        <f t="shared" si="15"/>
        <v>&lt;DL</v>
      </c>
      <c r="L240" s="10"/>
      <c r="M240" s="44"/>
      <c r="N240" s="44"/>
      <c r="P240" s="43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B240" s="25"/>
      <c r="AC240" s="27"/>
      <c r="AD240" s="27"/>
      <c r="AE240" s="25"/>
      <c r="AF240" s="27"/>
      <c r="AG240" s="27"/>
      <c r="AH240" s="25"/>
      <c r="AI240" s="27"/>
      <c r="AJ240" s="27"/>
    </row>
    <row r="241" spans="2:36" ht="12.5" x14ac:dyDescent="0.25">
      <c r="B241" s="22">
        <v>243</v>
      </c>
      <c r="C241" s="16">
        <v>33.346666666666664</v>
      </c>
      <c r="D241" s="16">
        <v>11.116666666666667</v>
      </c>
      <c r="E241" s="16">
        <v>22.233333333333334</v>
      </c>
      <c r="F241" s="16">
        <v>37.051111111111112</v>
      </c>
      <c r="G241" s="16">
        <v>16.979170354464515</v>
      </c>
      <c r="H241" s="8">
        <f t="shared" si="12"/>
        <v>87.988622174504656</v>
      </c>
      <c r="I241" s="9" t="str">
        <f t="shared" si="13"/>
        <v>&lt;DL</v>
      </c>
      <c r="J241" s="9" t="str">
        <f t="shared" si="14"/>
        <v>&lt;DL</v>
      </c>
      <c r="K241" s="9" t="str">
        <f t="shared" si="15"/>
        <v>&lt;DL</v>
      </c>
      <c r="L241" s="12"/>
      <c r="M241" s="44"/>
      <c r="N241" s="44"/>
      <c r="P241" s="43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B241" s="25"/>
      <c r="AC241" s="27"/>
      <c r="AD241" s="27"/>
      <c r="AE241" s="25"/>
      <c r="AF241" s="27"/>
      <c r="AG241" s="27"/>
      <c r="AH241" s="25"/>
      <c r="AI241" s="27"/>
      <c r="AJ241" s="27"/>
    </row>
    <row r="242" spans="2:36" ht="12.5" x14ac:dyDescent="0.25">
      <c r="B242" s="22">
        <v>244</v>
      </c>
      <c r="C242" s="16">
        <v>0</v>
      </c>
      <c r="D242" s="16">
        <v>0</v>
      </c>
      <c r="E242" s="16">
        <v>11.116666666666667</v>
      </c>
      <c r="F242" s="16">
        <v>11.116666666666667</v>
      </c>
      <c r="G242" s="16">
        <v>11.116666666666669</v>
      </c>
      <c r="H242" s="8">
        <f t="shared" si="12"/>
        <v>44.466666666666676</v>
      </c>
      <c r="I242" s="9" t="str">
        <f t="shared" si="13"/>
        <v>&lt;DL</v>
      </c>
      <c r="J242" s="9" t="str">
        <f t="shared" si="14"/>
        <v>&lt;DL</v>
      </c>
      <c r="K242" s="9" t="str">
        <f t="shared" si="15"/>
        <v>&lt;DL</v>
      </c>
      <c r="L242" s="10"/>
      <c r="M242" s="44"/>
      <c r="N242" s="44"/>
      <c r="P242" s="43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B242" s="25"/>
      <c r="AC242" s="27"/>
      <c r="AD242" s="27"/>
      <c r="AE242" s="25"/>
      <c r="AF242" s="27"/>
      <c r="AG242" s="27"/>
      <c r="AH242" s="46"/>
      <c r="AI242" s="27"/>
      <c r="AJ242" s="27"/>
    </row>
    <row r="243" spans="2:36" ht="12.5" x14ac:dyDescent="0.25">
      <c r="B243" s="22">
        <v>245</v>
      </c>
      <c r="C243" s="16">
        <v>22.233333333333334</v>
      </c>
      <c r="D243" s="16">
        <v>22.23</v>
      </c>
      <c r="E243" s="16">
        <v>33.346666666666664</v>
      </c>
      <c r="F243" s="16">
        <v>7.4111111111111114</v>
      </c>
      <c r="G243" s="16">
        <v>6.4182104924913403</v>
      </c>
      <c r="H243" s="8">
        <f t="shared" si="12"/>
        <v>26.665742588585132</v>
      </c>
      <c r="I243" s="9" t="str">
        <f t="shared" si="13"/>
        <v>&lt;DL</v>
      </c>
      <c r="J243" s="9" t="str">
        <f t="shared" si="14"/>
        <v>&lt;DL</v>
      </c>
      <c r="K243" s="9">
        <f t="shared" si="15"/>
        <v>6.6809240780815315</v>
      </c>
      <c r="L243" s="10" t="s">
        <v>311</v>
      </c>
      <c r="M243" s="44"/>
      <c r="N243" s="44"/>
      <c r="P243" s="43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B243" s="25"/>
      <c r="AC243" s="27"/>
      <c r="AD243" s="27"/>
      <c r="AE243" s="46"/>
      <c r="AF243" s="27"/>
      <c r="AG243" s="27"/>
      <c r="AH243" s="25"/>
      <c r="AI243" s="27"/>
      <c r="AJ243" s="27"/>
    </row>
    <row r="244" spans="2:36" ht="12.5" x14ac:dyDescent="0.25">
      <c r="B244" s="22">
        <v>246</v>
      </c>
      <c r="C244" s="16">
        <v>11.116666666666667</v>
      </c>
      <c r="D244" s="16">
        <v>0</v>
      </c>
      <c r="E244" s="16">
        <v>22.233333333333334</v>
      </c>
      <c r="F244" s="16">
        <v>14.822222222222223</v>
      </c>
      <c r="G244" s="16">
        <v>16.980988825197475</v>
      </c>
      <c r="H244" s="8">
        <f t="shared" si="12"/>
        <v>65.765188697814651</v>
      </c>
      <c r="I244" s="9" t="str">
        <f t="shared" si="13"/>
        <v>&lt;DL</v>
      </c>
      <c r="J244" s="9" t="str">
        <f t="shared" si="14"/>
        <v>&lt;DL</v>
      </c>
      <c r="K244" s="9" t="str">
        <f t="shared" si="15"/>
        <v>&lt;DL</v>
      </c>
      <c r="L244" s="10"/>
      <c r="M244" s="44"/>
      <c r="N244" s="44"/>
      <c r="P244" s="43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B244" s="25"/>
      <c r="AC244" s="27"/>
      <c r="AD244" s="27"/>
      <c r="AE244" s="25"/>
      <c r="AF244" s="27"/>
      <c r="AG244" s="27"/>
      <c r="AH244" s="25"/>
      <c r="AI244" s="27"/>
      <c r="AJ244" s="27"/>
    </row>
    <row r="245" spans="2:36" ht="12.5" x14ac:dyDescent="0.25">
      <c r="B245" s="22">
        <v>247</v>
      </c>
      <c r="C245" s="16">
        <v>33.346666666666671</v>
      </c>
      <c r="D245" s="16">
        <v>0</v>
      </c>
      <c r="E245" s="16">
        <v>0</v>
      </c>
      <c r="F245" s="16">
        <v>25.937777777777779</v>
      </c>
      <c r="G245" s="16">
        <v>12.835458842741222</v>
      </c>
      <c r="H245" s="8">
        <f t="shared" si="12"/>
        <v>64.444154306001451</v>
      </c>
      <c r="I245" s="9" t="str">
        <f t="shared" si="13"/>
        <v>&lt;DL</v>
      </c>
      <c r="J245" s="9" t="str">
        <f t="shared" si="14"/>
        <v>&lt;DL</v>
      </c>
      <c r="K245" s="9" t="str">
        <f t="shared" si="15"/>
        <v>&lt;DL</v>
      </c>
      <c r="L245" s="10"/>
      <c r="M245" s="44"/>
      <c r="N245" s="44"/>
      <c r="P245" s="43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B245" s="25"/>
      <c r="AC245" s="27"/>
      <c r="AD245" s="27"/>
      <c r="AE245" s="25"/>
      <c r="AF245" s="27"/>
      <c r="AG245" s="27"/>
      <c r="AH245" s="25"/>
      <c r="AI245" s="27"/>
      <c r="AJ245" s="27"/>
    </row>
    <row r="246" spans="2:36" ht="12.5" x14ac:dyDescent="0.25">
      <c r="B246" s="22">
        <v>248</v>
      </c>
      <c r="C246" s="16">
        <v>11.116666666666667</v>
      </c>
      <c r="D246" s="16">
        <v>33.346666666666664</v>
      </c>
      <c r="E246" s="16">
        <v>11.116666666666667</v>
      </c>
      <c r="F246" s="16">
        <v>14.821111111111113</v>
      </c>
      <c r="G246" s="16">
        <v>12.835458842741215</v>
      </c>
      <c r="H246" s="8">
        <f t="shared" si="12"/>
        <v>53.327487639334755</v>
      </c>
      <c r="I246" s="9" t="str">
        <f t="shared" si="13"/>
        <v>&lt;DL</v>
      </c>
      <c r="J246" s="9" t="str">
        <f t="shared" si="14"/>
        <v>&lt;DL</v>
      </c>
      <c r="K246" s="9" t="str">
        <f t="shared" si="15"/>
        <v>&lt;DL</v>
      </c>
      <c r="L246" s="10"/>
      <c r="M246" s="44"/>
      <c r="N246" s="44"/>
      <c r="P246" s="43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B246" s="25"/>
      <c r="AC246" s="27"/>
      <c r="AD246" s="27"/>
      <c r="AE246" s="25"/>
      <c r="AF246" s="27"/>
      <c r="AG246" s="27"/>
      <c r="AH246" s="25"/>
      <c r="AI246" s="27"/>
      <c r="AJ246" s="27"/>
    </row>
    <row r="247" spans="2:36" ht="12.5" x14ac:dyDescent="0.25">
      <c r="B247" s="22">
        <v>249</v>
      </c>
      <c r="C247" s="16">
        <v>0</v>
      </c>
      <c r="D247" s="16">
        <v>33.346666666666671</v>
      </c>
      <c r="E247" s="16">
        <v>11.116666666666667</v>
      </c>
      <c r="F247" s="16">
        <v>14.822222222222223</v>
      </c>
      <c r="G247" s="16">
        <v>12.836420984982681</v>
      </c>
      <c r="H247" s="8">
        <f t="shared" si="12"/>
        <v>53.331485177170265</v>
      </c>
      <c r="I247" s="9" t="str">
        <f t="shared" si="13"/>
        <v>&lt;DL</v>
      </c>
      <c r="J247" s="9" t="str">
        <f t="shared" si="14"/>
        <v>&lt;DL</v>
      </c>
      <c r="K247" s="9" t="str">
        <f t="shared" si="15"/>
        <v>&lt;DL</v>
      </c>
      <c r="L247" s="10"/>
      <c r="M247" s="44"/>
      <c r="N247" s="44"/>
      <c r="P247" s="43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B247" s="46"/>
      <c r="AC247" s="27"/>
      <c r="AD247" s="27"/>
      <c r="AE247" s="25"/>
      <c r="AF247" s="27"/>
      <c r="AG247" s="27"/>
      <c r="AH247" s="25"/>
      <c r="AI247" s="27"/>
      <c r="AJ247" s="27"/>
    </row>
    <row r="248" spans="2:36" ht="12.5" x14ac:dyDescent="0.25">
      <c r="B248" s="22">
        <v>250</v>
      </c>
      <c r="C248" s="16">
        <v>0</v>
      </c>
      <c r="D248" s="16">
        <v>11.116666666666667</v>
      </c>
      <c r="E248" s="16">
        <v>44.46</v>
      </c>
      <c r="F248" s="16">
        <v>25.936666666666667</v>
      </c>
      <c r="G248" s="16">
        <v>12.834496484085394</v>
      </c>
      <c r="H248" s="8">
        <f t="shared" si="12"/>
        <v>64.440156118922857</v>
      </c>
      <c r="I248" s="9" t="str">
        <f t="shared" si="13"/>
        <v>&lt;DL</v>
      </c>
      <c r="J248" s="9" t="str">
        <f t="shared" si="14"/>
        <v>&lt;DL</v>
      </c>
      <c r="K248" s="9" t="str">
        <f t="shared" si="15"/>
        <v>&lt;DL</v>
      </c>
      <c r="L248" s="10"/>
      <c r="M248" s="44"/>
      <c r="N248" s="44"/>
      <c r="P248" s="43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B248" s="25"/>
      <c r="AC248" s="27"/>
      <c r="AD248" s="27"/>
      <c r="AE248" s="25"/>
      <c r="AF248" s="27"/>
      <c r="AG248" s="27"/>
      <c r="AH248" s="25"/>
      <c r="AI248" s="27"/>
      <c r="AJ248" s="27"/>
    </row>
    <row r="254" spans="2:36" x14ac:dyDescent="0.4">
      <c r="M254" s="40"/>
    </row>
  </sheetData>
  <mergeCells count="3">
    <mergeCell ref="C2:E2"/>
    <mergeCell ref="F2:H2"/>
    <mergeCell ref="I2:K2"/>
  </mergeCells>
  <phoneticPr fontId="3"/>
  <conditionalFormatting sqref="M4:M248">
    <cfRule type="expression" dxfId="2" priority="1" stopIfTrue="1">
      <formula>"&gt;2"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254"/>
  <sheetViews>
    <sheetView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D9" sqref="D9"/>
    </sheetView>
  </sheetViews>
  <sheetFormatPr defaultRowHeight="14" x14ac:dyDescent="0.4"/>
  <cols>
    <col min="1" max="1" width="3.1796875" customWidth="1"/>
    <col min="2" max="2" width="6.54296875" style="13" bestFit="1" customWidth="1"/>
    <col min="3" max="4" width="10.26953125" style="13" bestFit="1" customWidth="1"/>
    <col min="5" max="5" width="11" style="13" customWidth="1"/>
    <col min="6" max="7" width="10.26953125" style="13" bestFit="1" customWidth="1"/>
    <col min="8" max="8" width="11.453125" style="13" bestFit="1" customWidth="1"/>
    <col min="9" max="10" width="10.26953125" style="13" bestFit="1" customWidth="1"/>
    <col min="11" max="11" width="10.26953125" style="13" customWidth="1"/>
    <col min="12" max="12" width="46" style="14" customWidth="1"/>
    <col min="13" max="13" width="8.7265625" style="37" customWidth="1"/>
    <col min="14" max="14" width="8.7265625" style="2"/>
    <col min="15" max="16" width="8.7265625" style="2" customWidth="1"/>
    <col min="17" max="18" width="8.7265625" style="2"/>
    <col min="19" max="20" width="8.7265625" style="2" customWidth="1"/>
    <col min="21" max="21" width="8.7265625" style="2"/>
    <col min="22" max="23" width="8.7265625" style="2" customWidth="1"/>
    <col min="24" max="24" width="8.7265625" style="2"/>
    <col min="25" max="27" width="8.7265625" style="2" customWidth="1"/>
    <col min="28" max="37" width="8.7265625" style="2"/>
  </cols>
  <sheetData>
    <row r="1" spans="1:36" x14ac:dyDescent="0.4">
      <c r="B1" s="50" t="s">
        <v>359</v>
      </c>
      <c r="C1" s="51"/>
      <c r="D1" s="51"/>
      <c r="E1" s="51"/>
      <c r="F1" s="51"/>
      <c r="G1" s="51"/>
      <c r="H1" s="51"/>
      <c r="I1" s="51"/>
      <c r="J1" s="51"/>
      <c r="K1" s="51"/>
      <c r="L1" s="50"/>
    </row>
    <row r="2" spans="1:36" ht="12.5" x14ac:dyDescent="0.25">
      <c r="B2" s="3" t="s">
        <v>0</v>
      </c>
      <c r="C2" s="55" t="s">
        <v>1</v>
      </c>
      <c r="D2" s="55"/>
      <c r="E2" s="55"/>
      <c r="F2" s="53" t="s">
        <v>2</v>
      </c>
      <c r="G2" s="53"/>
      <c r="H2" s="53"/>
      <c r="I2" s="54" t="s">
        <v>3</v>
      </c>
      <c r="J2" s="54"/>
      <c r="K2" s="54"/>
      <c r="L2" s="20" t="s">
        <v>4</v>
      </c>
      <c r="M2" s="40"/>
      <c r="P2" s="38"/>
      <c r="AB2" s="41"/>
      <c r="AC2" s="45"/>
      <c r="AD2" s="45"/>
      <c r="AE2" s="39"/>
      <c r="AF2" s="45"/>
      <c r="AG2" s="45"/>
      <c r="AH2" s="39"/>
      <c r="AI2" s="27"/>
      <c r="AJ2" s="27"/>
    </row>
    <row r="3" spans="1:36" ht="22" x14ac:dyDescent="0.3">
      <c r="A3" s="1"/>
      <c r="B3" s="4" t="s">
        <v>5</v>
      </c>
      <c r="C3" s="5" t="s">
        <v>6</v>
      </c>
      <c r="D3" s="5" t="s">
        <v>22</v>
      </c>
      <c r="E3" s="5"/>
      <c r="F3" s="5" t="s">
        <v>7</v>
      </c>
      <c r="G3" s="5" t="s">
        <v>8</v>
      </c>
      <c r="H3" s="5" t="s">
        <v>9</v>
      </c>
      <c r="I3" s="5" t="s">
        <v>6</v>
      </c>
      <c r="J3" s="5" t="str">
        <f>D3</f>
        <v>2FHM2207</v>
      </c>
      <c r="K3" s="5"/>
      <c r="L3" s="6"/>
      <c r="M3" s="42"/>
      <c r="N3" s="42"/>
      <c r="P3" s="43"/>
      <c r="Q3" s="39"/>
      <c r="R3" s="41"/>
      <c r="S3" s="41"/>
      <c r="T3" s="41"/>
      <c r="U3" s="39"/>
      <c r="V3" s="39"/>
      <c r="W3" s="39"/>
      <c r="X3" s="39"/>
      <c r="Y3" s="39"/>
      <c r="Z3" s="39"/>
      <c r="AB3" s="41"/>
      <c r="AC3" s="45"/>
      <c r="AD3" s="45"/>
      <c r="AE3" s="39"/>
      <c r="AF3" s="45"/>
      <c r="AG3" s="45"/>
      <c r="AH3" s="39"/>
      <c r="AI3" s="27"/>
      <c r="AJ3" s="27"/>
    </row>
    <row r="4" spans="1:36" ht="22" x14ac:dyDescent="0.25">
      <c r="A4" s="1"/>
      <c r="B4" s="22">
        <v>6</v>
      </c>
      <c r="C4" s="16">
        <v>222.29</v>
      </c>
      <c r="D4" s="16">
        <v>188.95666666666668</v>
      </c>
      <c r="E4" s="16"/>
      <c r="F4" s="16">
        <v>70.393333333333331</v>
      </c>
      <c r="G4" s="16">
        <v>23.136116307145805</v>
      </c>
      <c r="H4" s="8">
        <f>F4+3*G4</f>
        <v>139.80168225477075</v>
      </c>
      <c r="I4" s="9">
        <f>IF(C4&gt;$H4,C4-H4,"&lt;DL")</f>
        <v>82.488317745229239</v>
      </c>
      <c r="J4" s="9">
        <f>IF(D4&gt;$H4,D4-H4,"&lt;DL")</f>
        <v>49.154984411895924</v>
      </c>
      <c r="K4" s="9"/>
      <c r="L4" s="23" t="s">
        <v>36</v>
      </c>
      <c r="M4" s="44"/>
      <c r="N4" s="44"/>
      <c r="O4" s="29"/>
      <c r="P4" s="43"/>
      <c r="Q4" s="39"/>
      <c r="R4" s="39"/>
      <c r="S4" s="45"/>
      <c r="T4" s="45"/>
      <c r="U4" s="39"/>
      <c r="V4" s="39"/>
      <c r="W4" s="39"/>
      <c r="X4" s="39"/>
      <c r="Y4" s="39"/>
      <c r="Z4" s="39"/>
      <c r="AB4" s="25"/>
      <c r="AC4" s="27"/>
      <c r="AD4" s="27"/>
      <c r="AE4" s="25"/>
      <c r="AF4" s="27"/>
      <c r="AG4" s="27"/>
      <c r="AH4" s="25"/>
      <c r="AI4" s="27"/>
      <c r="AJ4" s="27"/>
    </row>
    <row r="5" spans="1:36" ht="12.5" x14ac:dyDescent="0.25">
      <c r="B5" s="22">
        <v>7</v>
      </c>
      <c r="C5" s="16">
        <v>2289.8033333333333</v>
      </c>
      <c r="D5" s="16">
        <v>2334.31</v>
      </c>
      <c r="E5" s="16"/>
      <c r="F5" s="16">
        <v>1070.7455555555557</v>
      </c>
      <c r="G5" s="16">
        <v>401.41144478415617</v>
      </c>
      <c r="H5" s="8">
        <f t="shared" ref="H5:H68" si="0">F5+3*G5</f>
        <v>2274.9798899080242</v>
      </c>
      <c r="I5" s="9">
        <f t="shared" ref="I5:I68" si="1">IF(C5&gt;$H5,C5-H5,"&lt;DL")</f>
        <v>14.823443425309051</v>
      </c>
      <c r="J5" s="9">
        <f t="shared" ref="J5:J68" si="2">IF(D5&gt;$H5,D5-H5,"&lt;DL")</f>
        <v>59.330110091975712</v>
      </c>
      <c r="K5" s="9"/>
      <c r="L5" s="12" t="s">
        <v>353</v>
      </c>
      <c r="M5" s="44"/>
      <c r="N5" s="44"/>
      <c r="P5" s="43"/>
      <c r="Q5" s="39"/>
      <c r="R5" s="39"/>
      <c r="S5" s="45"/>
      <c r="T5" s="45"/>
      <c r="U5" s="39"/>
      <c r="V5" s="39"/>
      <c r="W5" s="39"/>
      <c r="X5" s="39"/>
      <c r="Y5" s="39"/>
      <c r="Z5" s="39"/>
      <c r="AB5" s="25"/>
      <c r="AC5" s="27"/>
      <c r="AD5" s="27"/>
      <c r="AE5" s="25"/>
      <c r="AF5" s="27"/>
      <c r="AG5" s="27"/>
      <c r="AH5" s="25"/>
      <c r="AI5" s="27"/>
      <c r="AJ5" s="27"/>
    </row>
    <row r="6" spans="1:36" ht="12.5" x14ac:dyDescent="0.25">
      <c r="B6" s="22">
        <v>8</v>
      </c>
      <c r="C6" s="16">
        <v>0</v>
      </c>
      <c r="D6" s="16">
        <v>55.593333333333334</v>
      </c>
      <c r="E6" s="16"/>
      <c r="F6" s="16">
        <v>7.4088888888888897</v>
      </c>
      <c r="G6" s="16">
        <v>6.4162859915940418</v>
      </c>
      <c r="H6" s="8">
        <f t="shared" si="0"/>
        <v>26.657746863671015</v>
      </c>
      <c r="I6" s="9" t="str">
        <f t="shared" si="1"/>
        <v>&lt;DL</v>
      </c>
      <c r="J6" s="9">
        <f t="shared" si="2"/>
        <v>28.935586469662319</v>
      </c>
      <c r="K6" s="9"/>
      <c r="L6" s="10"/>
      <c r="M6" s="44"/>
      <c r="N6" s="44"/>
      <c r="P6" s="43"/>
      <c r="Q6" s="39"/>
      <c r="R6" s="39"/>
      <c r="S6" s="39"/>
      <c r="T6" s="39"/>
      <c r="U6" s="39"/>
      <c r="V6" s="39"/>
      <c r="W6" s="39"/>
      <c r="X6" s="39"/>
      <c r="Y6" s="39"/>
      <c r="Z6" s="39"/>
      <c r="AB6" s="25"/>
      <c r="AC6" s="27"/>
      <c r="AD6" s="27"/>
      <c r="AE6" s="25"/>
      <c r="AF6" s="27"/>
      <c r="AG6" s="27"/>
      <c r="AH6" s="25"/>
      <c r="AI6" s="27"/>
      <c r="AJ6" s="27"/>
    </row>
    <row r="7" spans="1:36" ht="12.5" x14ac:dyDescent="0.25">
      <c r="B7" s="22">
        <v>9</v>
      </c>
      <c r="C7" s="16">
        <v>22.22666666666667</v>
      </c>
      <c r="D7" s="16">
        <v>11.113333333333335</v>
      </c>
      <c r="E7" s="16"/>
      <c r="F7" s="16">
        <v>29.637777777777782</v>
      </c>
      <c r="G7" s="16">
        <v>16.978806833269569</v>
      </c>
      <c r="H7" s="8">
        <f t="shared" si="0"/>
        <v>80.57419827758649</v>
      </c>
      <c r="I7" s="9" t="str">
        <f t="shared" si="1"/>
        <v>&lt;DL</v>
      </c>
      <c r="J7" s="9" t="str">
        <f t="shared" si="2"/>
        <v>&lt;DL</v>
      </c>
      <c r="K7" s="9"/>
      <c r="L7" s="11"/>
      <c r="M7" s="44"/>
      <c r="N7" s="44"/>
      <c r="P7" s="43"/>
      <c r="Q7" s="39"/>
      <c r="R7" s="39"/>
      <c r="S7" s="39"/>
      <c r="T7" s="39"/>
      <c r="U7" s="39"/>
      <c r="V7" s="45"/>
      <c r="W7" s="45"/>
      <c r="X7" s="39"/>
      <c r="Y7" s="39"/>
      <c r="Z7" s="39"/>
      <c r="AB7" s="25"/>
      <c r="AC7" s="27"/>
      <c r="AD7" s="27"/>
      <c r="AE7" s="25"/>
      <c r="AF7" s="27"/>
      <c r="AG7" s="27"/>
      <c r="AH7" s="25"/>
      <c r="AI7" s="27"/>
      <c r="AJ7" s="27"/>
    </row>
    <row r="8" spans="1:36" ht="12.5" x14ac:dyDescent="0.25">
      <c r="B8" s="22">
        <v>10</v>
      </c>
      <c r="C8" s="16">
        <v>34894.703333333338</v>
      </c>
      <c r="D8" s="16">
        <v>8349.5333333333347</v>
      </c>
      <c r="E8" s="16"/>
      <c r="F8" s="16">
        <v>3145.9822222222215</v>
      </c>
      <c r="G8" s="16">
        <v>2706.8496415089321</v>
      </c>
      <c r="H8" s="8">
        <f t="shared" si="0"/>
        <v>11266.531146749017</v>
      </c>
      <c r="I8" s="9">
        <f t="shared" si="1"/>
        <v>23628.172186584321</v>
      </c>
      <c r="J8" s="9" t="str">
        <f t="shared" si="2"/>
        <v>&lt;DL</v>
      </c>
      <c r="K8" s="9"/>
      <c r="L8" s="10"/>
      <c r="M8" s="44"/>
      <c r="N8" s="44"/>
      <c r="P8" s="43"/>
      <c r="Q8" s="39"/>
      <c r="R8" s="39"/>
      <c r="S8" s="39"/>
      <c r="T8" s="39"/>
      <c r="U8" s="39"/>
      <c r="V8" s="39"/>
      <c r="W8" s="39"/>
      <c r="X8" s="39"/>
      <c r="Y8" s="45"/>
      <c r="Z8" s="45"/>
      <c r="AB8" s="25"/>
      <c r="AC8" s="27"/>
      <c r="AD8" s="27"/>
      <c r="AE8" s="25"/>
      <c r="AF8" s="27"/>
      <c r="AG8" s="27"/>
      <c r="AH8" s="25"/>
      <c r="AI8" s="27"/>
      <c r="AJ8" s="27"/>
    </row>
    <row r="9" spans="1:36" ht="12.5" x14ac:dyDescent="0.25">
      <c r="B9" s="22">
        <v>11</v>
      </c>
      <c r="C9" s="16">
        <v>153266.17666666667</v>
      </c>
      <c r="D9" s="16">
        <v>36887.96333333334</v>
      </c>
      <c r="E9" s="16"/>
      <c r="F9" s="16">
        <v>13064.87111111111</v>
      </c>
      <c r="G9" s="16">
        <v>11508.834187370216</v>
      </c>
      <c r="H9" s="8">
        <f t="shared" si="0"/>
        <v>47591.373673221759</v>
      </c>
      <c r="I9" s="9">
        <f t="shared" si="1"/>
        <v>105674.8029934449</v>
      </c>
      <c r="J9" s="9" t="str">
        <f t="shared" si="2"/>
        <v>&lt;DL</v>
      </c>
      <c r="K9" s="9"/>
      <c r="L9" s="11"/>
      <c r="M9" s="44"/>
      <c r="N9" s="44"/>
      <c r="P9" s="43"/>
      <c r="Q9" s="39"/>
      <c r="R9" s="39"/>
      <c r="S9" s="39"/>
      <c r="T9" s="39"/>
      <c r="U9" s="39"/>
      <c r="V9" s="39"/>
      <c r="W9" s="39"/>
      <c r="X9" s="39"/>
      <c r="Y9" s="45"/>
      <c r="Z9" s="45"/>
      <c r="AB9" s="25"/>
      <c r="AC9" s="27"/>
      <c r="AD9" s="27"/>
      <c r="AE9" s="25"/>
      <c r="AF9" s="27"/>
      <c r="AG9" s="27"/>
      <c r="AH9" s="25"/>
      <c r="AI9" s="27"/>
      <c r="AJ9" s="27"/>
    </row>
    <row r="10" spans="1:36" ht="12.75" customHeight="1" x14ac:dyDescent="0.25">
      <c r="B10" s="22">
        <v>12</v>
      </c>
      <c r="C10" s="16">
        <v>78036712.856666669</v>
      </c>
      <c r="D10" s="16">
        <v>30546326.723333329</v>
      </c>
      <c r="E10" s="16"/>
      <c r="F10" s="16">
        <v>7018314.8700000001</v>
      </c>
      <c r="G10" s="16">
        <v>1542487.0596264182</v>
      </c>
      <c r="H10" s="8">
        <f t="shared" si="0"/>
        <v>11645776.048879255</v>
      </c>
      <c r="I10" s="9">
        <f t="shared" si="1"/>
        <v>66390936.807787418</v>
      </c>
      <c r="J10" s="9">
        <f t="shared" si="2"/>
        <v>18900550.674454074</v>
      </c>
      <c r="K10" s="9"/>
      <c r="L10" s="10" t="s">
        <v>10</v>
      </c>
      <c r="M10" s="44"/>
      <c r="N10" s="44"/>
      <c r="P10" s="43"/>
      <c r="Q10" s="39"/>
      <c r="R10" s="39"/>
      <c r="S10" s="45"/>
      <c r="T10" s="45"/>
      <c r="U10" s="39"/>
      <c r="V10" s="39"/>
      <c r="W10" s="39"/>
      <c r="X10" s="39"/>
      <c r="Y10" s="39"/>
      <c r="Z10" s="39"/>
      <c r="AB10" s="25"/>
      <c r="AC10" s="27"/>
      <c r="AD10" s="27"/>
      <c r="AE10" s="25"/>
      <c r="AF10" s="27"/>
      <c r="AG10" s="27"/>
      <c r="AH10" s="25"/>
      <c r="AI10" s="27"/>
      <c r="AJ10" s="27"/>
    </row>
    <row r="11" spans="1:36" ht="12.5" x14ac:dyDescent="0.25">
      <c r="B11" s="22">
        <v>13</v>
      </c>
      <c r="C11" s="16">
        <v>1043255.7833333333</v>
      </c>
      <c r="D11" s="16">
        <v>289718.31666666665</v>
      </c>
      <c r="E11" s="16"/>
      <c r="F11" s="16">
        <v>65892.546666666662</v>
      </c>
      <c r="G11" s="16">
        <v>15192.442402585506</v>
      </c>
      <c r="H11" s="8">
        <f t="shared" si="0"/>
        <v>111469.87387442318</v>
      </c>
      <c r="I11" s="9">
        <f t="shared" si="1"/>
        <v>931785.90945891012</v>
      </c>
      <c r="J11" s="9">
        <f t="shared" si="2"/>
        <v>178248.44279224347</v>
      </c>
      <c r="K11" s="9"/>
      <c r="L11" s="10" t="s">
        <v>10</v>
      </c>
      <c r="M11" s="44"/>
      <c r="N11" s="44"/>
      <c r="P11" s="43"/>
      <c r="Q11" s="39"/>
      <c r="R11" s="39"/>
      <c r="S11" s="45"/>
      <c r="T11" s="45"/>
      <c r="U11" s="39"/>
      <c r="V11" s="39"/>
      <c r="W11" s="39"/>
      <c r="X11" s="39"/>
      <c r="Y11" s="39"/>
      <c r="Z11" s="39"/>
      <c r="AB11" s="25"/>
      <c r="AC11" s="27"/>
      <c r="AD11" s="27"/>
      <c r="AE11" s="25"/>
      <c r="AF11" s="27"/>
      <c r="AG11" s="27"/>
      <c r="AH11" s="25"/>
      <c r="AI11" s="27"/>
      <c r="AJ11" s="27"/>
    </row>
    <row r="12" spans="1:36" ht="22" x14ac:dyDescent="0.25">
      <c r="B12" s="22">
        <v>14</v>
      </c>
      <c r="C12" s="17" t="s">
        <v>14</v>
      </c>
      <c r="D12" s="17" t="s">
        <v>14</v>
      </c>
      <c r="E12" s="17" t="s">
        <v>14</v>
      </c>
      <c r="F12" s="17" t="s">
        <v>14</v>
      </c>
      <c r="G12" s="17" t="s">
        <v>14</v>
      </c>
      <c r="H12" s="17" t="s">
        <v>14</v>
      </c>
      <c r="I12" s="9" t="str">
        <f t="shared" si="1"/>
        <v>&lt;DL</v>
      </c>
      <c r="J12" s="9" t="str">
        <f t="shared" si="2"/>
        <v>&lt;DL</v>
      </c>
      <c r="K12" s="17"/>
      <c r="L12" s="21" t="s">
        <v>37</v>
      </c>
      <c r="M12" s="44"/>
      <c r="N12" s="44"/>
      <c r="P12" s="43"/>
      <c r="Q12" s="39"/>
      <c r="R12" s="39"/>
      <c r="S12" s="39"/>
      <c r="T12" s="39"/>
      <c r="U12" s="39"/>
      <c r="V12" s="45"/>
      <c r="W12" s="45"/>
      <c r="X12" s="39"/>
      <c r="Y12" s="39"/>
      <c r="Z12" s="39"/>
      <c r="AB12" s="25"/>
      <c r="AC12" s="27"/>
      <c r="AD12" s="27"/>
      <c r="AE12" s="25"/>
      <c r="AF12" s="27"/>
      <c r="AG12" s="27"/>
      <c r="AH12" s="25"/>
      <c r="AI12" s="27"/>
      <c r="AJ12" s="27"/>
    </row>
    <row r="13" spans="1:36" ht="22" x14ac:dyDescent="0.25">
      <c r="B13" s="22">
        <v>15</v>
      </c>
      <c r="C13" s="16">
        <v>2757831.83</v>
      </c>
      <c r="D13" s="16">
        <v>2736392.51</v>
      </c>
      <c r="E13" s="16"/>
      <c r="F13" s="16">
        <v>2199277.5955555555</v>
      </c>
      <c r="G13" s="16">
        <v>197178.27974136925</v>
      </c>
      <c r="H13" s="8">
        <f t="shared" si="0"/>
        <v>2790812.4347796636</v>
      </c>
      <c r="I13" s="9" t="str">
        <f t="shared" si="1"/>
        <v>&lt;DL</v>
      </c>
      <c r="J13" s="9" t="str">
        <f t="shared" si="2"/>
        <v>&lt;DL</v>
      </c>
      <c r="K13" s="9"/>
      <c r="L13" s="21" t="s">
        <v>263</v>
      </c>
      <c r="M13" s="44"/>
      <c r="N13" s="44"/>
      <c r="P13" s="43"/>
      <c r="Q13" s="39"/>
      <c r="R13" s="39"/>
      <c r="S13" s="39"/>
      <c r="T13" s="39"/>
      <c r="U13" s="39"/>
      <c r="V13" s="45"/>
      <c r="W13" s="45"/>
      <c r="X13" s="39"/>
      <c r="Y13" s="39"/>
      <c r="Z13" s="39"/>
      <c r="AB13" s="25"/>
      <c r="AC13" s="27"/>
      <c r="AD13" s="27"/>
      <c r="AE13" s="25"/>
      <c r="AF13" s="27"/>
      <c r="AG13" s="27"/>
      <c r="AH13" s="25"/>
      <c r="AI13" s="27"/>
      <c r="AJ13" s="27"/>
    </row>
    <row r="14" spans="1:36" ht="12.5" x14ac:dyDescent="0.25">
      <c r="B14" s="22">
        <v>16</v>
      </c>
      <c r="C14" s="17" t="s">
        <v>14</v>
      </c>
      <c r="D14" s="17" t="s">
        <v>14</v>
      </c>
      <c r="E14" s="17" t="s">
        <v>14</v>
      </c>
      <c r="F14" s="17" t="s">
        <v>14</v>
      </c>
      <c r="G14" s="17" t="s">
        <v>14</v>
      </c>
      <c r="H14" s="17" t="s">
        <v>14</v>
      </c>
      <c r="I14" s="9" t="str">
        <f t="shared" si="1"/>
        <v>&lt;DL</v>
      </c>
      <c r="J14" s="9" t="str">
        <f t="shared" si="2"/>
        <v>&lt;DL</v>
      </c>
      <c r="K14" s="17"/>
      <c r="L14" s="10" t="s">
        <v>12</v>
      </c>
      <c r="M14" s="44"/>
      <c r="N14" s="44"/>
      <c r="P14" s="43"/>
      <c r="Q14" s="39"/>
      <c r="R14" s="39"/>
      <c r="S14" s="39"/>
      <c r="T14" s="39"/>
      <c r="U14" s="39"/>
      <c r="V14" s="39"/>
      <c r="W14" s="39"/>
      <c r="X14" s="39"/>
      <c r="Y14" s="45"/>
      <c r="Z14" s="45"/>
      <c r="AB14" s="25"/>
      <c r="AC14" s="27"/>
      <c r="AD14" s="27"/>
      <c r="AE14" s="25"/>
      <c r="AF14" s="27"/>
      <c r="AG14" s="27"/>
      <c r="AH14" s="25"/>
      <c r="AI14" s="27"/>
      <c r="AJ14" s="27"/>
    </row>
    <row r="15" spans="1:36" ht="12.5" x14ac:dyDescent="0.25">
      <c r="B15" s="22">
        <v>17</v>
      </c>
      <c r="C15" s="17" t="s">
        <v>14</v>
      </c>
      <c r="D15" s="17" t="s">
        <v>14</v>
      </c>
      <c r="E15" s="17" t="s">
        <v>14</v>
      </c>
      <c r="F15" s="17" t="s">
        <v>14</v>
      </c>
      <c r="G15" s="17" t="s">
        <v>14</v>
      </c>
      <c r="H15" s="17" t="s">
        <v>14</v>
      </c>
      <c r="I15" s="9" t="str">
        <f t="shared" si="1"/>
        <v>&lt;DL</v>
      </c>
      <c r="J15" s="9" t="str">
        <f t="shared" si="2"/>
        <v>&lt;DL</v>
      </c>
      <c r="K15" s="17"/>
      <c r="L15" s="10" t="s">
        <v>12</v>
      </c>
      <c r="M15" s="44"/>
      <c r="N15" s="44"/>
      <c r="P15" s="43"/>
      <c r="Q15" s="39"/>
      <c r="R15" s="39"/>
      <c r="S15" s="39"/>
      <c r="T15" s="39"/>
      <c r="U15" s="39"/>
      <c r="V15" s="39"/>
      <c r="W15" s="39"/>
      <c r="X15" s="39"/>
      <c r="Y15" s="45"/>
      <c r="Z15" s="45"/>
      <c r="AB15" s="25"/>
      <c r="AC15" s="27"/>
      <c r="AD15" s="27"/>
      <c r="AE15" s="25"/>
      <c r="AF15" s="27"/>
      <c r="AG15" s="27"/>
      <c r="AH15" s="25"/>
      <c r="AI15" s="27"/>
      <c r="AJ15" s="27"/>
    </row>
    <row r="16" spans="1:36" ht="12.5" x14ac:dyDescent="0.25">
      <c r="B16" s="22">
        <v>18</v>
      </c>
      <c r="C16" s="17" t="s">
        <v>14</v>
      </c>
      <c r="D16" s="17" t="s">
        <v>14</v>
      </c>
      <c r="E16" s="17" t="s">
        <v>14</v>
      </c>
      <c r="F16" s="17" t="s">
        <v>14</v>
      </c>
      <c r="G16" s="17" t="s">
        <v>14</v>
      </c>
      <c r="H16" s="17" t="s">
        <v>14</v>
      </c>
      <c r="I16" s="9" t="str">
        <f t="shared" si="1"/>
        <v>&lt;DL</v>
      </c>
      <c r="J16" s="9" t="str">
        <f t="shared" si="2"/>
        <v>&lt;DL</v>
      </c>
      <c r="K16" s="17"/>
      <c r="L16" s="10" t="s">
        <v>12</v>
      </c>
      <c r="M16" s="44"/>
      <c r="N16" s="44"/>
      <c r="P16" s="43"/>
      <c r="Q16" s="39"/>
      <c r="R16" s="39"/>
      <c r="S16" s="39"/>
      <c r="T16" s="39"/>
      <c r="U16" s="39"/>
      <c r="V16" s="39"/>
      <c r="W16" s="39"/>
      <c r="X16" s="39"/>
      <c r="Y16" s="45"/>
      <c r="Z16" s="45"/>
      <c r="AB16" s="25"/>
      <c r="AC16" s="27"/>
      <c r="AD16" s="27"/>
      <c r="AE16" s="25"/>
      <c r="AF16" s="27"/>
      <c r="AG16" s="27"/>
      <c r="AH16" s="25"/>
      <c r="AI16" s="27"/>
      <c r="AJ16" s="27"/>
    </row>
    <row r="17" spans="2:36" ht="12.5" x14ac:dyDescent="0.25">
      <c r="B17" s="22">
        <v>19</v>
      </c>
      <c r="C17" s="17" t="s">
        <v>14</v>
      </c>
      <c r="D17" s="17" t="s">
        <v>14</v>
      </c>
      <c r="E17" s="17" t="s">
        <v>14</v>
      </c>
      <c r="F17" s="17" t="s">
        <v>14</v>
      </c>
      <c r="G17" s="17" t="s">
        <v>14</v>
      </c>
      <c r="H17" s="17" t="s">
        <v>14</v>
      </c>
      <c r="I17" s="9" t="str">
        <f t="shared" si="1"/>
        <v>&lt;DL</v>
      </c>
      <c r="J17" s="9" t="str">
        <f t="shared" si="2"/>
        <v>&lt;DL</v>
      </c>
      <c r="K17" s="17"/>
      <c r="L17" s="10" t="s">
        <v>12</v>
      </c>
      <c r="M17" s="44"/>
      <c r="N17" s="44"/>
      <c r="P17" s="43"/>
      <c r="Q17" s="39"/>
      <c r="R17" s="39"/>
      <c r="S17" s="45"/>
      <c r="T17" s="45"/>
      <c r="U17" s="39"/>
      <c r="V17" s="39"/>
      <c r="W17" s="39"/>
      <c r="X17" s="39"/>
      <c r="Y17" s="39"/>
      <c r="Z17" s="39"/>
      <c r="AB17" s="25"/>
      <c r="AC17" s="27"/>
      <c r="AD17" s="27"/>
      <c r="AE17" s="25"/>
      <c r="AF17" s="27"/>
      <c r="AG17" s="27"/>
      <c r="AH17" s="25"/>
      <c r="AI17" s="27"/>
      <c r="AJ17" s="27"/>
    </row>
    <row r="18" spans="2:36" ht="12.5" x14ac:dyDescent="0.25">
      <c r="B18" s="22">
        <v>20</v>
      </c>
      <c r="C18" s="16">
        <v>5814225.3466666667</v>
      </c>
      <c r="D18" s="16">
        <v>5666066.0566666676</v>
      </c>
      <c r="E18" s="16"/>
      <c r="F18" s="16">
        <v>7345195.3466666667</v>
      </c>
      <c r="G18" s="16">
        <v>1070028.9618770839</v>
      </c>
      <c r="H18" s="8">
        <f t="shared" si="0"/>
        <v>10555282.232297918</v>
      </c>
      <c r="I18" s="9" t="str">
        <f t="shared" si="1"/>
        <v>&lt;DL</v>
      </c>
      <c r="J18" s="9" t="str">
        <f t="shared" si="2"/>
        <v>&lt;DL</v>
      </c>
      <c r="K18" s="9"/>
      <c r="L18" s="10"/>
      <c r="M18" s="44"/>
      <c r="N18" s="44"/>
      <c r="P18" s="43"/>
      <c r="Q18" s="39"/>
      <c r="R18" s="39"/>
      <c r="S18" s="39"/>
      <c r="T18" s="39"/>
      <c r="U18" s="39"/>
      <c r="V18" s="45"/>
      <c r="W18" s="45"/>
      <c r="X18" s="39"/>
      <c r="Y18" s="39"/>
      <c r="Z18" s="39"/>
      <c r="AB18" s="25"/>
      <c r="AC18" s="27"/>
      <c r="AD18" s="27"/>
      <c r="AE18" s="25"/>
      <c r="AF18" s="27"/>
      <c r="AG18" s="27"/>
      <c r="AH18" s="25"/>
      <c r="AI18" s="27"/>
      <c r="AJ18" s="27"/>
    </row>
    <row r="19" spans="2:36" ht="12.5" x14ac:dyDescent="0.25">
      <c r="B19" s="22">
        <v>21</v>
      </c>
      <c r="C19" s="16">
        <v>168007.48</v>
      </c>
      <c r="D19" s="16">
        <v>165426.29333333333</v>
      </c>
      <c r="E19" s="16"/>
      <c r="F19" s="16">
        <v>223136.3577777778</v>
      </c>
      <c r="G19" s="16">
        <v>37216.496049662419</v>
      </c>
      <c r="H19" s="8">
        <f t="shared" si="0"/>
        <v>334785.84592676506</v>
      </c>
      <c r="I19" s="9" t="str">
        <f t="shared" si="1"/>
        <v>&lt;DL</v>
      </c>
      <c r="J19" s="9" t="str">
        <f t="shared" si="2"/>
        <v>&lt;DL</v>
      </c>
      <c r="K19" s="9"/>
      <c r="L19" s="10"/>
      <c r="M19" s="44"/>
      <c r="N19" s="44"/>
      <c r="P19" s="43"/>
      <c r="Q19" s="39"/>
      <c r="R19" s="39"/>
      <c r="S19" s="39"/>
      <c r="T19" s="39"/>
      <c r="U19" s="39"/>
      <c r="V19" s="45"/>
      <c r="W19" s="45"/>
      <c r="X19" s="39"/>
      <c r="Y19" s="39"/>
      <c r="Z19" s="39"/>
      <c r="AB19" s="25"/>
      <c r="AC19" s="27"/>
      <c r="AD19" s="27"/>
      <c r="AE19" s="25"/>
      <c r="AF19" s="27"/>
      <c r="AG19" s="27"/>
      <c r="AH19" s="25"/>
      <c r="AI19" s="27"/>
      <c r="AJ19" s="27"/>
    </row>
    <row r="20" spans="2:36" ht="12.5" x14ac:dyDescent="0.25">
      <c r="B20" s="22">
        <v>22</v>
      </c>
      <c r="C20" s="16">
        <v>4224.2133333333331</v>
      </c>
      <c r="D20" s="16">
        <v>2256.5066666666667</v>
      </c>
      <c r="E20" s="16"/>
      <c r="F20" s="16">
        <v>148.20333333333335</v>
      </c>
      <c r="G20" s="16">
        <v>63.205203723884765</v>
      </c>
      <c r="H20" s="8">
        <f t="shared" si="0"/>
        <v>337.8189445049876</v>
      </c>
      <c r="I20" s="9">
        <f t="shared" si="1"/>
        <v>3886.3943888283457</v>
      </c>
      <c r="J20" s="9">
        <f t="shared" si="2"/>
        <v>1918.6877221616792</v>
      </c>
      <c r="K20" s="9"/>
      <c r="L20" s="10" t="s">
        <v>10</v>
      </c>
      <c r="M20" s="44"/>
      <c r="N20" s="44"/>
      <c r="P20" s="43"/>
      <c r="Q20" s="39"/>
      <c r="R20" s="39"/>
      <c r="S20" s="39"/>
      <c r="T20" s="39"/>
      <c r="U20" s="39"/>
      <c r="V20" s="45"/>
      <c r="W20" s="45"/>
      <c r="X20" s="39"/>
      <c r="Y20" s="39"/>
      <c r="Z20" s="39"/>
      <c r="AB20" s="25"/>
      <c r="AC20" s="27"/>
      <c r="AD20" s="27"/>
      <c r="AE20" s="25"/>
      <c r="AF20" s="27"/>
      <c r="AG20" s="27"/>
      <c r="AH20" s="25"/>
      <c r="AI20" s="27"/>
      <c r="AJ20" s="27"/>
    </row>
    <row r="21" spans="2:36" ht="12.5" x14ac:dyDescent="0.25">
      <c r="B21" s="22">
        <v>23</v>
      </c>
      <c r="C21" s="16">
        <v>22488035.743333336</v>
      </c>
      <c r="D21" s="16">
        <v>16535468.076666668</v>
      </c>
      <c r="E21" s="16"/>
      <c r="F21" s="16">
        <v>6327064.067777778</v>
      </c>
      <c r="G21" s="16">
        <v>3013784.0725973565</v>
      </c>
      <c r="H21" s="8">
        <f t="shared" si="0"/>
        <v>15368416.285569847</v>
      </c>
      <c r="I21" s="9">
        <f t="shared" si="1"/>
        <v>7119619.4577634893</v>
      </c>
      <c r="J21" s="9">
        <f t="shared" si="2"/>
        <v>1167051.7910968214</v>
      </c>
      <c r="K21" s="9"/>
      <c r="L21" s="10" t="s">
        <v>10</v>
      </c>
      <c r="M21" s="44"/>
      <c r="N21" s="44"/>
      <c r="P21" s="43"/>
      <c r="Q21" s="39"/>
      <c r="R21" s="39"/>
      <c r="S21" s="39"/>
      <c r="T21" s="39"/>
      <c r="U21" s="39"/>
      <c r="V21" s="39"/>
      <c r="W21" s="39"/>
      <c r="X21" s="39"/>
      <c r="Y21" s="45"/>
      <c r="Z21" s="45"/>
      <c r="AB21" s="25"/>
      <c r="AC21" s="27"/>
      <c r="AD21" s="27"/>
      <c r="AE21" s="25"/>
      <c r="AF21" s="27"/>
      <c r="AG21" s="27"/>
      <c r="AH21" s="25"/>
      <c r="AI21" s="27"/>
      <c r="AJ21" s="27"/>
    </row>
    <row r="22" spans="2:36" ht="12.75" customHeight="1" x14ac:dyDescent="0.25">
      <c r="B22" s="22">
        <v>24</v>
      </c>
      <c r="C22" s="16">
        <v>6597525.4066666663</v>
      </c>
      <c r="D22" s="16">
        <v>3775548.5233333334</v>
      </c>
      <c r="E22" s="16"/>
      <c r="F22" s="16">
        <v>95617.335555555575</v>
      </c>
      <c r="G22" s="16">
        <v>58391.565699701023</v>
      </c>
      <c r="H22" s="8">
        <f t="shared" si="0"/>
        <v>270792.03265465866</v>
      </c>
      <c r="I22" s="9">
        <f t="shared" si="1"/>
        <v>6326733.3740120074</v>
      </c>
      <c r="J22" s="9">
        <f t="shared" si="2"/>
        <v>3504756.4906786745</v>
      </c>
      <c r="K22" s="9"/>
      <c r="L22" s="10" t="s">
        <v>10</v>
      </c>
      <c r="M22" s="44"/>
      <c r="N22" s="44"/>
      <c r="O22" s="29"/>
      <c r="P22" s="43"/>
      <c r="Q22" s="39"/>
      <c r="R22" s="39"/>
      <c r="S22" s="45"/>
      <c r="T22" s="45"/>
      <c r="U22" s="39"/>
      <c r="V22" s="39"/>
      <c r="W22" s="39"/>
      <c r="X22" s="39"/>
      <c r="Y22" s="39"/>
      <c r="Z22" s="39"/>
      <c r="AB22" s="25"/>
      <c r="AC22" s="27"/>
      <c r="AD22" s="27"/>
      <c r="AE22" s="25"/>
      <c r="AF22" s="27"/>
      <c r="AG22" s="27"/>
      <c r="AH22" s="25"/>
      <c r="AI22" s="27"/>
      <c r="AJ22" s="27"/>
    </row>
    <row r="23" spans="2:36" ht="12.5" x14ac:dyDescent="0.25">
      <c r="B23" s="22">
        <v>25</v>
      </c>
      <c r="C23" s="16">
        <v>907673.1333333333</v>
      </c>
      <c r="D23" s="16">
        <v>434303.1766666667</v>
      </c>
      <c r="E23" s="16"/>
      <c r="F23" s="16">
        <v>12651.527777777781</v>
      </c>
      <c r="G23" s="16">
        <v>7752.3588509364426</v>
      </c>
      <c r="H23" s="8">
        <f t="shared" si="0"/>
        <v>35908.604330587114</v>
      </c>
      <c r="I23" s="9">
        <f t="shared" si="1"/>
        <v>871764.52900274622</v>
      </c>
      <c r="J23" s="9">
        <f t="shared" si="2"/>
        <v>398394.57233607955</v>
      </c>
      <c r="K23" s="9"/>
      <c r="L23" s="10" t="s">
        <v>10</v>
      </c>
      <c r="M23" s="44"/>
      <c r="N23" s="44"/>
      <c r="O23" s="29"/>
      <c r="P23" s="43"/>
      <c r="Q23" s="39"/>
      <c r="R23" s="39"/>
      <c r="S23" s="45"/>
      <c r="T23" s="45"/>
      <c r="U23" s="39"/>
      <c r="V23" s="39"/>
      <c r="W23" s="39"/>
      <c r="X23" s="39"/>
      <c r="Y23" s="39"/>
      <c r="Z23" s="39"/>
      <c r="AB23" s="25"/>
      <c r="AC23" s="27"/>
      <c r="AD23" s="27"/>
      <c r="AE23" s="25"/>
      <c r="AF23" s="27"/>
      <c r="AG23" s="27"/>
      <c r="AH23" s="25"/>
      <c r="AI23" s="27"/>
      <c r="AJ23" s="27"/>
    </row>
    <row r="24" spans="2:36" ht="12.5" x14ac:dyDescent="0.25">
      <c r="B24" s="22">
        <v>26</v>
      </c>
      <c r="C24" s="16">
        <v>1057633.1600000001</v>
      </c>
      <c r="D24" s="16">
        <v>513487.53</v>
      </c>
      <c r="E24" s="16"/>
      <c r="F24" s="16">
        <v>15633.512222222222</v>
      </c>
      <c r="G24" s="16">
        <v>9295.6149499531566</v>
      </c>
      <c r="H24" s="8">
        <f t="shared" si="0"/>
        <v>43520.357072081693</v>
      </c>
      <c r="I24" s="9">
        <f t="shared" si="1"/>
        <v>1014112.8029279185</v>
      </c>
      <c r="J24" s="9">
        <f t="shared" si="2"/>
        <v>469967.17292791832</v>
      </c>
      <c r="K24" s="9"/>
      <c r="L24" s="10" t="s">
        <v>10</v>
      </c>
      <c r="M24" s="44"/>
      <c r="N24" s="44"/>
      <c r="P24" s="43"/>
      <c r="Q24" s="39"/>
      <c r="R24" s="39"/>
      <c r="S24" s="45"/>
      <c r="T24" s="45"/>
      <c r="U24" s="39"/>
      <c r="V24" s="39"/>
      <c r="W24" s="39"/>
      <c r="X24" s="39"/>
      <c r="Y24" s="39"/>
      <c r="Z24" s="39"/>
      <c r="AB24" s="25"/>
      <c r="AC24" s="27"/>
      <c r="AD24" s="27"/>
      <c r="AE24" s="25"/>
      <c r="AF24" s="27"/>
      <c r="AG24" s="27"/>
      <c r="AH24" s="25"/>
      <c r="AI24" s="27"/>
      <c r="AJ24" s="27"/>
    </row>
    <row r="25" spans="2:36" ht="12.5" x14ac:dyDescent="0.25">
      <c r="B25" s="22">
        <v>27</v>
      </c>
      <c r="C25" s="16">
        <v>1816183.0933333335</v>
      </c>
      <c r="D25" s="16">
        <v>2228930.8866666667</v>
      </c>
      <c r="E25" s="16"/>
      <c r="F25" s="16">
        <v>183659.46555555557</v>
      </c>
      <c r="G25" s="16">
        <v>45005.376394056148</v>
      </c>
      <c r="H25" s="8">
        <f t="shared" si="0"/>
        <v>318675.59473772405</v>
      </c>
      <c r="I25" s="9">
        <f t="shared" si="1"/>
        <v>1497507.4985956093</v>
      </c>
      <c r="J25" s="9">
        <f t="shared" si="2"/>
        <v>1910255.2919289428</v>
      </c>
      <c r="K25" s="9"/>
      <c r="L25" s="10" t="s">
        <v>10</v>
      </c>
      <c r="M25" s="44"/>
      <c r="N25" s="44"/>
      <c r="P25" s="43"/>
      <c r="Q25" s="39"/>
      <c r="R25" s="39"/>
      <c r="S25" s="39"/>
      <c r="T25" s="39"/>
      <c r="U25" s="39"/>
      <c r="V25" s="45"/>
      <c r="W25" s="45"/>
      <c r="X25" s="39"/>
      <c r="Y25" s="39"/>
      <c r="Z25" s="39"/>
      <c r="AB25" s="25"/>
      <c r="AC25" s="27"/>
      <c r="AD25" s="27"/>
      <c r="AE25" s="25"/>
      <c r="AF25" s="27"/>
      <c r="AG25" s="27"/>
      <c r="AH25" s="25"/>
      <c r="AI25" s="27"/>
      <c r="AJ25" s="27"/>
    </row>
    <row r="26" spans="2:36" ht="12.5" x14ac:dyDescent="0.25">
      <c r="B26" s="22">
        <v>28</v>
      </c>
      <c r="C26" s="16">
        <v>33252798.659999996</v>
      </c>
      <c r="D26" s="16">
        <v>10293643.369999999</v>
      </c>
      <c r="E26" s="16"/>
      <c r="F26" s="16">
        <v>1544463.9122222222</v>
      </c>
      <c r="G26" s="16">
        <v>478107.38109498465</v>
      </c>
      <c r="H26" s="8">
        <f t="shared" si="0"/>
        <v>2978786.0555071761</v>
      </c>
      <c r="I26" s="9">
        <f t="shared" si="1"/>
        <v>30274012.604492821</v>
      </c>
      <c r="J26" s="9">
        <f t="shared" si="2"/>
        <v>7314857.3144928236</v>
      </c>
      <c r="K26" s="9"/>
      <c r="L26" s="10" t="s">
        <v>10</v>
      </c>
      <c r="M26" s="44"/>
      <c r="N26" s="44"/>
      <c r="P26" s="43"/>
      <c r="Q26" s="39"/>
      <c r="R26" s="39"/>
      <c r="S26" s="39"/>
      <c r="T26" s="39"/>
      <c r="U26" s="39"/>
      <c r="V26" s="39"/>
      <c r="W26" s="39"/>
      <c r="X26" s="39"/>
      <c r="Y26" s="45"/>
      <c r="Z26" s="45"/>
      <c r="AB26" s="25"/>
      <c r="AC26" s="27"/>
      <c r="AD26" s="27"/>
      <c r="AE26" s="25"/>
      <c r="AF26" s="27"/>
      <c r="AG26" s="27"/>
      <c r="AH26" s="25"/>
      <c r="AI26" s="27"/>
      <c r="AJ26" s="27"/>
    </row>
    <row r="27" spans="2:36" ht="12.5" x14ac:dyDescent="0.25">
      <c r="B27" s="22">
        <v>29</v>
      </c>
      <c r="C27" s="16">
        <v>2379517.7399999998</v>
      </c>
      <c r="D27" s="16">
        <v>1008928.7766666667</v>
      </c>
      <c r="E27" s="16"/>
      <c r="F27" s="16">
        <v>433725.27333333337</v>
      </c>
      <c r="G27" s="16">
        <v>99011.454437806489</v>
      </c>
      <c r="H27" s="8">
        <f t="shared" si="0"/>
        <v>730759.63664675283</v>
      </c>
      <c r="I27" s="9">
        <f t="shared" si="1"/>
        <v>1648758.103353247</v>
      </c>
      <c r="J27" s="9">
        <f t="shared" si="2"/>
        <v>278169.1400199139</v>
      </c>
      <c r="K27" s="9"/>
      <c r="L27" s="10" t="s">
        <v>10</v>
      </c>
      <c r="M27" s="44"/>
      <c r="N27" s="44"/>
      <c r="P27" s="43"/>
      <c r="Q27" s="39"/>
      <c r="R27" s="39"/>
      <c r="S27" s="39"/>
      <c r="T27" s="39"/>
      <c r="U27" s="39"/>
      <c r="V27" s="39"/>
      <c r="W27" s="39"/>
      <c r="X27" s="39"/>
      <c r="Y27" s="45"/>
      <c r="Z27" s="45"/>
      <c r="AB27" s="25"/>
      <c r="AC27" s="27"/>
      <c r="AD27" s="27"/>
      <c r="AE27" s="25"/>
      <c r="AF27" s="27"/>
      <c r="AG27" s="27"/>
      <c r="AH27" s="25"/>
      <c r="AI27" s="27"/>
      <c r="AJ27" s="27"/>
    </row>
    <row r="28" spans="2:36" ht="12.5" x14ac:dyDescent="0.25">
      <c r="B28" s="22">
        <v>30</v>
      </c>
      <c r="C28" s="16">
        <v>30436777.420000002</v>
      </c>
      <c r="D28" s="16">
        <v>28509513.483333334</v>
      </c>
      <c r="E28" s="16"/>
      <c r="F28" s="16">
        <v>27442619.943333331</v>
      </c>
      <c r="G28" s="16">
        <v>4720904.5355761535</v>
      </c>
      <c r="H28" s="8">
        <f t="shared" si="0"/>
        <v>41605333.550061792</v>
      </c>
      <c r="I28" s="9" t="str">
        <f t="shared" si="1"/>
        <v>&lt;DL</v>
      </c>
      <c r="J28" s="9" t="str">
        <f t="shared" si="2"/>
        <v>&lt;DL</v>
      </c>
      <c r="K28" s="9"/>
      <c r="L28" s="10"/>
      <c r="M28" s="44"/>
      <c r="N28" s="44"/>
      <c r="P28" s="43"/>
      <c r="Q28" s="39"/>
      <c r="R28" s="39"/>
      <c r="S28" s="39"/>
      <c r="T28" s="39"/>
      <c r="U28" s="39"/>
      <c r="V28" s="39"/>
      <c r="W28" s="39"/>
      <c r="X28" s="39"/>
      <c r="Y28" s="45"/>
      <c r="Z28" s="45"/>
      <c r="AB28" s="25"/>
      <c r="AC28" s="27"/>
      <c r="AD28" s="27"/>
      <c r="AE28" s="25"/>
      <c r="AF28" s="27"/>
      <c r="AG28" s="27"/>
      <c r="AH28" s="25"/>
      <c r="AI28" s="27"/>
      <c r="AJ28" s="27"/>
    </row>
    <row r="29" spans="2:36" ht="12.5" x14ac:dyDescent="0.25">
      <c r="B29" s="22">
        <v>31</v>
      </c>
      <c r="C29" s="16">
        <v>288238.23</v>
      </c>
      <c r="D29" s="16">
        <v>286677.15333333332</v>
      </c>
      <c r="E29" s="16"/>
      <c r="F29" s="16">
        <v>263680.44555555558</v>
      </c>
      <c r="G29" s="16">
        <v>43478.836654002145</v>
      </c>
      <c r="H29" s="8">
        <f t="shared" si="0"/>
        <v>394116.95551756199</v>
      </c>
      <c r="I29" s="9" t="str">
        <f t="shared" si="1"/>
        <v>&lt;DL</v>
      </c>
      <c r="J29" s="9" t="str">
        <f t="shared" si="2"/>
        <v>&lt;DL</v>
      </c>
      <c r="K29" s="9"/>
      <c r="L29" s="10"/>
      <c r="M29" s="44"/>
      <c r="N29" s="44"/>
      <c r="P29" s="43"/>
      <c r="Q29" s="39"/>
      <c r="R29" s="39"/>
      <c r="S29" s="45"/>
      <c r="T29" s="45"/>
      <c r="U29" s="39"/>
      <c r="V29" s="39"/>
      <c r="W29" s="39"/>
      <c r="X29" s="39"/>
      <c r="Y29" s="39"/>
      <c r="Z29" s="39"/>
      <c r="AB29" s="25"/>
      <c r="AC29" s="27"/>
      <c r="AD29" s="27"/>
      <c r="AE29" s="25"/>
      <c r="AF29" s="27"/>
      <c r="AG29" s="27"/>
      <c r="AH29" s="25"/>
      <c r="AI29" s="27"/>
      <c r="AJ29" s="27"/>
    </row>
    <row r="30" spans="2:36" ht="12.5" x14ac:dyDescent="0.25">
      <c r="B30" s="22">
        <v>32</v>
      </c>
      <c r="C30" s="17" t="s">
        <v>14</v>
      </c>
      <c r="D30" s="17" t="s">
        <v>14</v>
      </c>
      <c r="E30" s="17" t="s">
        <v>14</v>
      </c>
      <c r="F30" s="17" t="s">
        <v>14</v>
      </c>
      <c r="G30" s="17" t="s">
        <v>14</v>
      </c>
      <c r="H30" s="17" t="s">
        <v>14</v>
      </c>
      <c r="I30" s="9" t="str">
        <f t="shared" si="1"/>
        <v>&lt;DL</v>
      </c>
      <c r="J30" s="9" t="str">
        <f t="shared" si="2"/>
        <v>&lt;DL</v>
      </c>
      <c r="K30" s="17"/>
      <c r="L30" s="10" t="s">
        <v>12</v>
      </c>
      <c r="M30" s="44"/>
      <c r="N30" s="44"/>
      <c r="P30" s="43"/>
      <c r="Q30" s="39"/>
      <c r="R30" s="39"/>
      <c r="S30" s="39"/>
      <c r="T30" s="39"/>
      <c r="U30" s="39"/>
      <c r="V30" s="45"/>
      <c r="W30" s="45"/>
      <c r="X30" s="39"/>
      <c r="Y30" s="39"/>
      <c r="Z30" s="39"/>
      <c r="AB30" s="25"/>
      <c r="AC30" s="27"/>
      <c r="AD30" s="27"/>
      <c r="AE30" s="25"/>
      <c r="AF30" s="27"/>
      <c r="AG30" s="27"/>
      <c r="AH30" s="25"/>
      <c r="AI30" s="27"/>
      <c r="AJ30" s="27"/>
    </row>
    <row r="31" spans="2:36" ht="12.5" x14ac:dyDescent="0.25">
      <c r="B31" s="22">
        <v>33</v>
      </c>
      <c r="C31" s="16">
        <v>26254110.306666669</v>
      </c>
      <c r="D31" s="16">
        <v>26526241.393333334</v>
      </c>
      <c r="E31" s="16"/>
      <c r="F31" s="16">
        <v>37123770.391111106</v>
      </c>
      <c r="G31" s="16">
        <v>7061836.1596095357</v>
      </c>
      <c r="H31" s="8">
        <f t="shared" si="0"/>
        <v>58309278.869939715</v>
      </c>
      <c r="I31" s="9" t="str">
        <f t="shared" si="1"/>
        <v>&lt;DL</v>
      </c>
      <c r="J31" s="9" t="str">
        <f t="shared" si="2"/>
        <v>&lt;DL</v>
      </c>
      <c r="K31" s="9"/>
      <c r="L31" s="10"/>
      <c r="M31" s="44"/>
      <c r="N31" s="44"/>
      <c r="P31" s="43"/>
      <c r="Q31" s="39"/>
      <c r="R31" s="39"/>
      <c r="S31" s="39"/>
      <c r="T31" s="39"/>
      <c r="U31" s="39"/>
      <c r="V31" s="45"/>
      <c r="W31" s="45"/>
      <c r="X31" s="39"/>
      <c r="Y31" s="39"/>
      <c r="Z31" s="39"/>
      <c r="AB31" s="25"/>
      <c r="AC31" s="27"/>
      <c r="AD31" s="27"/>
      <c r="AE31" s="25"/>
      <c r="AF31" s="27"/>
      <c r="AG31" s="27"/>
      <c r="AH31" s="25"/>
      <c r="AI31" s="27"/>
      <c r="AJ31" s="27"/>
    </row>
    <row r="32" spans="2:36" ht="12.5" x14ac:dyDescent="0.25">
      <c r="B32" s="22">
        <v>34</v>
      </c>
      <c r="C32" s="16">
        <v>1107210.4733333334</v>
      </c>
      <c r="D32" s="16">
        <v>1106680.9600000002</v>
      </c>
      <c r="E32" s="16"/>
      <c r="F32" s="16">
        <v>1248832.2711111112</v>
      </c>
      <c r="G32" s="16">
        <v>237654.9902566259</v>
      </c>
      <c r="H32" s="8">
        <f t="shared" si="0"/>
        <v>1961797.2418809887</v>
      </c>
      <c r="I32" s="9" t="str">
        <f t="shared" si="1"/>
        <v>&lt;DL</v>
      </c>
      <c r="J32" s="9" t="str">
        <f t="shared" si="2"/>
        <v>&lt;DL</v>
      </c>
      <c r="K32" s="9"/>
      <c r="L32" s="10"/>
      <c r="M32" s="44"/>
      <c r="N32" s="44"/>
      <c r="P32" s="43"/>
      <c r="Q32" s="39"/>
      <c r="R32" s="39"/>
      <c r="S32" s="39"/>
      <c r="T32" s="39"/>
      <c r="U32" s="39"/>
      <c r="V32" s="45"/>
      <c r="W32" s="45"/>
      <c r="X32" s="39"/>
      <c r="Y32" s="39"/>
      <c r="Z32" s="39"/>
      <c r="AB32" s="25"/>
      <c r="AC32" s="27"/>
      <c r="AD32" s="27"/>
      <c r="AE32" s="25"/>
      <c r="AF32" s="27"/>
      <c r="AG32" s="27"/>
      <c r="AH32" s="25"/>
      <c r="AI32" s="27"/>
      <c r="AJ32" s="27"/>
    </row>
    <row r="33" spans="2:36" ht="12.5" x14ac:dyDescent="0.25">
      <c r="B33" s="22">
        <v>35</v>
      </c>
      <c r="C33" s="16">
        <v>184889.41666666666</v>
      </c>
      <c r="D33" s="16">
        <v>147635.55666666667</v>
      </c>
      <c r="E33" s="16"/>
      <c r="F33" s="16">
        <v>202678.53000000003</v>
      </c>
      <c r="G33" s="16">
        <v>75302.870193785217</v>
      </c>
      <c r="H33" s="8">
        <f t="shared" si="0"/>
        <v>428587.14058135566</v>
      </c>
      <c r="I33" s="9" t="str">
        <f t="shared" si="1"/>
        <v>&lt;DL</v>
      </c>
      <c r="J33" s="9" t="str">
        <f t="shared" si="2"/>
        <v>&lt;DL</v>
      </c>
      <c r="K33" s="9"/>
      <c r="L33" s="10"/>
      <c r="M33" s="44"/>
      <c r="N33" s="44"/>
      <c r="P33" s="43"/>
      <c r="Q33" s="39"/>
      <c r="R33" s="39"/>
      <c r="S33" s="39"/>
      <c r="T33" s="39"/>
      <c r="U33" s="39"/>
      <c r="V33" s="39"/>
      <c r="W33" s="39"/>
      <c r="X33" s="39"/>
      <c r="Y33" s="45"/>
      <c r="Z33" s="45"/>
      <c r="AB33" s="25"/>
      <c r="AC33" s="27"/>
      <c r="AD33" s="27"/>
      <c r="AE33" s="25"/>
      <c r="AF33" s="27"/>
      <c r="AG33" s="27"/>
      <c r="AH33" s="25"/>
      <c r="AI33" s="27"/>
      <c r="AJ33" s="27"/>
    </row>
    <row r="34" spans="2:36" ht="12.5" x14ac:dyDescent="0.25">
      <c r="B34" s="22">
        <v>36</v>
      </c>
      <c r="C34" s="17" t="s">
        <v>14</v>
      </c>
      <c r="D34" s="17" t="s">
        <v>14</v>
      </c>
      <c r="E34" s="17" t="s">
        <v>14</v>
      </c>
      <c r="F34" s="17" t="s">
        <v>14</v>
      </c>
      <c r="G34" s="17" t="s">
        <v>14</v>
      </c>
      <c r="H34" s="17" t="s">
        <v>14</v>
      </c>
      <c r="I34" s="9" t="str">
        <f t="shared" si="1"/>
        <v>&lt;DL</v>
      </c>
      <c r="J34" s="9" t="str">
        <f t="shared" si="2"/>
        <v>&lt;DL</v>
      </c>
      <c r="K34" s="17"/>
      <c r="L34" s="10" t="s">
        <v>12</v>
      </c>
      <c r="M34" s="44"/>
      <c r="N34" s="44"/>
      <c r="P34" s="43"/>
      <c r="Q34" s="39"/>
      <c r="R34" s="39"/>
      <c r="S34" s="45"/>
      <c r="T34" s="45"/>
      <c r="U34" s="39"/>
      <c r="V34" s="45"/>
      <c r="W34" s="45"/>
      <c r="X34" s="39"/>
      <c r="Y34" s="39"/>
      <c r="Z34" s="39"/>
      <c r="AB34" s="25"/>
      <c r="AC34" s="27"/>
      <c r="AD34" s="27"/>
      <c r="AE34" s="25"/>
      <c r="AF34" s="27"/>
      <c r="AG34" s="27"/>
      <c r="AH34" s="25"/>
      <c r="AI34" s="27"/>
      <c r="AJ34" s="27"/>
    </row>
    <row r="35" spans="2:36" ht="12.5" x14ac:dyDescent="0.25">
      <c r="B35" s="22">
        <v>37</v>
      </c>
      <c r="C35" s="16">
        <v>16055539.42</v>
      </c>
      <c r="D35" s="16">
        <v>16224916.336666666</v>
      </c>
      <c r="E35" s="16"/>
      <c r="F35" s="16">
        <v>20214893.21888889</v>
      </c>
      <c r="G35" s="16">
        <v>2316455.900803423</v>
      </c>
      <c r="H35" s="8">
        <f t="shared" si="0"/>
        <v>27164260.92129916</v>
      </c>
      <c r="I35" s="9" t="str">
        <f t="shared" si="1"/>
        <v>&lt;DL</v>
      </c>
      <c r="J35" s="9" t="str">
        <f t="shared" si="2"/>
        <v>&lt;DL</v>
      </c>
      <c r="K35" s="9"/>
      <c r="L35" s="10"/>
      <c r="M35" s="44"/>
      <c r="N35" s="44"/>
      <c r="P35" s="43"/>
      <c r="Q35" s="39"/>
      <c r="R35" s="39"/>
      <c r="S35" s="39"/>
      <c r="T35" s="39"/>
      <c r="U35" s="39"/>
      <c r="V35" s="39"/>
      <c r="W35" s="39"/>
      <c r="X35" s="39"/>
      <c r="Y35" s="45"/>
      <c r="Z35" s="45"/>
      <c r="AB35" s="25"/>
      <c r="AC35" s="27"/>
      <c r="AD35" s="27"/>
      <c r="AE35" s="25"/>
      <c r="AF35" s="27"/>
      <c r="AG35" s="27"/>
      <c r="AH35" s="25"/>
      <c r="AI35" s="27"/>
      <c r="AJ35" s="27"/>
    </row>
    <row r="36" spans="2:36" ht="12.5" x14ac:dyDescent="0.25">
      <c r="B36" s="22">
        <v>38</v>
      </c>
      <c r="C36" s="17" t="s">
        <v>14</v>
      </c>
      <c r="D36" s="17" t="s">
        <v>14</v>
      </c>
      <c r="E36" s="17" t="s">
        <v>14</v>
      </c>
      <c r="F36" s="17" t="s">
        <v>14</v>
      </c>
      <c r="G36" s="17" t="s">
        <v>14</v>
      </c>
      <c r="H36" s="17" t="s">
        <v>14</v>
      </c>
      <c r="I36" s="9" t="str">
        <f t="shared" si="1"/>
        <v>&lt;DL</v>
      </c>
      <c r="J36" s="9" t="str">
        <f t="shared" si="2"/>
        <v>&lt;DL</v>
      </c>
      <c r="K36" s="17"/>
      <c r="L36" s="10" t="s">
        <v>12</v>
      </c>
      <c r="M36" s="44"/>
      <c r="N36" s="44"/>
      <c r="P36" s="43"/>
      <c r="Q36" s="39"/>
      <c r="R36" s="39"/>
      <c r="S36" s="45"/>
      <c r="T36" s="45"/>
      <c r="U36" s="39"/>
      <c r="V36" s="39"/>
      <c r="W36" s="39"/>
      <c r="X36" s="39"/>
      <c r="Y36" s="39"/>
      <c r="Z36" s="39"/>
      <c r="AB36" s="25"/>
      <c r="AC36" s="27"/>
      <c r="AD36" s="27"/>
      <c r="AE36" s="25"/>
      <c r="AF36" s="27"/>
      <c r="AG36" s="27"/>
      <c r="AH36" s="25"/>
      <c r="AI36" s="27"/>
      <c r="AJ36" s="27"/>
    </row>
    <row r="37" spans="2:36" ht="12.5" x14ac:dyDescent="0.25">
      <c r="B37" s="22">
        <v>39</v>
      </c>
      <c r="C37" s="16">
        <v>6442911.5166666666</v>
      </c>
      <c r="D37" s="16">
        <v>4774754.2733333334</v>
      </c>
      <c r="E37" s="16"/>
      <c r="F37" s="16">
        <v>4248620.3355555553</v>
      </c>
      <c r="G37" s="16">
        <v>506388.80950048385</v>
      </c>
      <c r="H37" s="8">
        <f t="shared" si="0"/>
        <v>5767786.7640570067</v>
      </c>
      <c r="I37" s="9">
        <f t="shared" si="1"/>
        <v>675124.75260965992</v>
      </c>
      <c r="J37" s="9" t="str">
        <f t="shared" si="2"/>
        <v>&lt;DL</v>
      </c>
      <c r="K37" s="9"/>
      <c r="L37" s="10"/>
      <c r="M37" s="44"/>
      <c r="N37" s="44"/>
      <c r="P37" s="43"/>
      <c r="Q37" s="39"/>
      <c r="R37" s="39"/>
      <c r="S37" s="39"/>
      <c r="T37" s="39"/>
      <c r="U37" s="39"/>
      <c r="V37" s="45"/>
      <c r="W37" s="45"/>
      <c r="X37" s="39"/>
      <c r="Y37" s="39"/>
      <c r="Z37" s="39"/>
      <c r="AB37" s="25"/>
      <c r="AC37" s="27"/>
      <c r="AD37" s="27"/>
      <c r="AE37" s="25"/>
      <c r="AF37" s="27"/>
      <c r="AG37" s="27"/>
      <c r="AH37" s="25"/>
      <c r="AI37" s="27"/>
      <c r="AJ37" s="27"/>
    </row>
    <row r="38" spans="2:36" ht="12.5" x14ac:dyDescent="0.25">
      <c r="B38" s="22">
        <v>40</v>
      </c>
      <c r="C38" s="17" t="s">
        <v>14</v>
      </c>
      <c r="D38" s="17" t="s">
        <v>14</v>
      </c>
      <c r="E38" s="17" t="s">
        <v>14</v>
      </c>
      <c r="F38" s="17" t="s">
        <v>14</v>
      </c>
      <c r="G38" s="17" t="s">
        <v>14</v>
      </c>
      <c r="H38" s="17" t="s">
        <v>14</v>
      </c>
      <c r="I38" s="9" t="str">
        <f t="shared" si="1"/>
        <v>&lt;DL</v>
      </c>
      <c r="J38" s="9" t="str">
        <f t="shared" si="2"/>
        <v>&lt;DL</v>
      </c>
      <c r="K38" s="17"/>
      <c r="L38" s="10" t="s">
        <v>12</v>
      </c>
      <c r="M38" s="44"/>
      <c r="N38" s="44"/>
      <c r="P38" s="43"/>
      <c r="Q38" s="39"/>
      <c r="R38" s="39"/>
      <c r="S38" s="45"/>
      <c r="T38" s="45"/>
      <c r="U38" s="39"/>
      <c r="V38" s="45"/>
      <c r="W38" s="45"/>
      <c r="X38" s="39"/>
      <c r="Y38" s="45"/>
      <c r="Z38" s="45"/>
      <c r="AB38" s="25"/>
      <c r="AC38" s="27"/>
      <c r="AD38" s="27"/>
      <c r="AE38" s="25"/>
      <c r="AF38" s="27"/>
      <c r="AG38" s="27"/>
      <c r="AH38" s="25"/>
      <c r="AI38" s="27"/>
      <c r="AJ38" s="27"/>
    </row>
    <row r="39" spans="2:36" ht="12.5" x14ac:dyDescent="0.25">
      <c r="B39" s="22">
        <v>41</v>
      </c>
      <c r="C39" s="17" t="s">
        <v>14</v>
      </c>
      <c r="D39" s="17" t="s">
        <v>14</v>
      </c>
      <c r="E39" s="17" t="s">
        <v>14</v>
      </c>
      <c r="F39" s="17" t="s">
        <v>14</v>
      </c>
      <c r="G39" s="17" t="s">
        <v>14</v>
      </c>
      <c r="H39" s="17" t="s">
        <v>14</v>
      </c>
      <c r="I39" s="9" t="str">
        <f t="shared" si="1"/>
        <v>&lt;DL</v>
      </c>
      <c r="J39" s="9" t="str">
        <f t="shared" si="2"/>
        <v>&lt;DL</v>
      </c>
      <c r="K39" s="17"/>
      <c r="L39" s="10" t="s">
        <v>12</v>
      </c>
      <c r="M39" s="44"/>
      <c r="N39" s="44"/>
      <c r="P39" s="43"/>
      <c r="Q39" s="39"/>
      <c r="R39" s="39"/>
      <c r="S39" s="39"/>
      <c r="T39" s="39"/>
      <c r="U39" s="39"/>
      <c r="V39" s="45"/>
      <c r="W39" s="45"/>
      <c r="X39" s="39"/>
      <c r="Y39" s="39"/>
      <c r="Z39" s="39"/>
      <c r="AB39" s="25"/>
      <c r="AC39" s="27"/>
      <c r="AD39" s="27"/>
      <c r="AE39" s="25"/>
      <c r="AF39" s="27"/>
      <c r="AG39" s="27"/>
      <c r="AH39" s="25"/>
      <c r="AI39" s="27"/>
      <c r="AJ39" s="27"/>
    </row>
    <row r="40" spans="2:36" ht="12.5" x14ac:dyDescent="0.25">
      <c r="B40" s="22">
        <v>42</v>
      </c>
      <c r="C40" s="16">
        <v>1250964.2266666666</v>
      </c>
      <c r="D40" s="16">
        <v>1042396.37</v>
      </c>
      <c r="E40" s="16"/>
      <c r="F40" s="16">
        <v>909883.32222222222</v>
      </c>
      <c r="G40" s="16">
        <v>134973.2755928988</v>
      </c>
      <c r="H40" s="8">
        <f t="shared" si="0"/>
        <v>1314803.1490009185</v>
      </c>
      <c r="I40" s="9" t="str">
        <f t="shared" si="1"/>
        <v>&lt;DL</v>
      </c>
      <c r="J40" s="9" t="str">
        <f t="shared" si="2"/>
        <v>&lt;DL</v>
      </c>
      <c r="K40" s="9"/>
      <c r="L40" s="10"/>
      <c r="M40" s="44"/>
      <c r="N40" s="44"/>
      <c r="O40" s="29"/>
      <c r="P40" s="43"/>
      <c r="Q40" s="39"/>
      <c r="R40" s="39"/>
      <c r="S40" s="39"/>
      <c r="T40" s="39"/>
      <c r="U40" s="39"/>
      <c r="V40" s="39"/>
      <c r="W40" s="39"/>
      <c r="X40" s="39"/>
      <c r="Y40" s="45"/>
      <c r="Z40" s="45"/>
      <c r="AB40" s="25"/>
      <c r="AC40" s="27"/>
      <c r="AD40" s="27"/>
      <c r="AE40" s="25"/>
      <c r="AF40" s="27"/>
      <c r="AG40" s="27"/>
      <c r="AH40" s="25"/>
      <c r="AI40" s="27"/>
      <c r="AJ40" s="27"/>
    </row>
    <row r="41" spans="2:36" ht="12.75" customHeight="1" x14ac:dyDescent="0.25">
      <c r="B41" s="22">
        <v>43</v>
      </c>
      <c r="C41" s="16">
        <v>92966.156666666662</v>
      </c>
      <c r="D41" s="16">
        <v>53120.443333333336</v>
      </c>
      <c r="E41" s="16"/>
      <c r="F41" s="16">
        <v>2171.2522222222219</v>
      </c>
      <c r="G41" s="16">
        <v>244.64147975111425</v>
      </c>
      <c r="H41" s="8">
        <f t="shared" si="0"/>
        <v>2905.1766614755647</v>
      </c>
      <c r="I41" s="9">
        <f t="shared" si="1"/>
        <v>90060.980005191101</v>
      </c>
      <c r="J41" s="9">
        <f t="shared" si="2"/>
        <v>50215.266671857775</v>
      </c>
      <c r="K41" s="9"/>
      <c r="L41" s="10" t="s">
        <v>10</v>
      </c>
      <c r="M41" s="44"/>
      <c r="N41" s="44"/>
      <c r="O41" s="29"/>
      <c r="P41" s="43"/>
      <c r="Q41" s="39"/>
      <c r="R41" s="39"/>
      <c r="S41" s="39"/>
      <c r="T41" s="39"/>
      <c r="U41" s="39"/>
      <c r="V41" s="39"/>
      <c r="W41" s="39"/>
      <c r="X41" s="39"/>
      <c r="Y41" s="45"/>
      <c r="Z41" s="45"/>
      <c r="AB41" s="25"/>
      <c r="AC41" s="27"/>
      <c r="AD41" s="27"/>
      <c r="AE41" s="25"/>
      <c r="AF41" s="27"/>
      <c r="AG41" s="27"/>
      <c r="AH41" s="25"/>
      <c r="AI41" s="27"/>
      <c r="AJ41" s="27"/>
    </row>
    <row r="42" spans="2:36" ht="12.5" x14ac:dyDescent="0.25">
      <c r="B42" s="22">
        <v>44</v>
      </c>
      <c r="C42" s="16">
        <v>1787049.89</v>
      </c>
      <c r="D42" s="16">
        <v>1018528.42</v>
      </c>
      <c r="E42" s="16"/>
      <c r="F42" s="16">
        <v>102958.22555555556</v>
      </c>
      <c r="G42" s="16">
        <v>24724.527641287994</v>
      </c>
      <c r="H42" s="8">
        <f t="shared" si="0"/>
        <v>177131.80847941956</v>
      </c>
      <c r="I42" s="9">
        <f t="shared" si="1"/>
        <v>1609918.0815205802</v>
      </c>
      <c r="J42" s="9">
        <f t="shared" si="2"/>
        <v>841396.61152058048</v>
      </c>
      <c r="K42" s="9"/>
      <c r="L42" s="10" t="s">
        <v>10</v>
      </c>
      <c r="M42" s="44"/>
      <c r="N42" s="44"/>
      <c r="P42" s="43"/>
      <c r="Q42" s="39"/>
      <c r="R42" s="39"/>
      <c r="S42" s="39"/>
      <c r="T42" s="39"/>
      <c r="U42" s="39"/>
      <c r="V42" s="39"/>
      <c r="W42" s="39"/>
      <c r="X42" s="39"/>
      <c r="Y42" s="45"/>
      <c r="Z42" s="45"/>
      <c r="AB42" s="25"/>
      <c r="AC42" s="27"/>
      <c r="AD42" s="27"/>
      <c r="AE42" s="25"/>
      <c r="AF42" s="27"/>
      <c r="AG42" s="27"/>
      <c r="AH42" s="25"/>
      <c r="AI42" s="27"/>
      <c r="AJ42" s="27"/>
    </row>
    <row r="43" spans="2:36" ht="12.5" x14ac:dyDescent="0.25">
      <c r="B43" s="22">
        <v>45</v>
      </c>
      <c r="C43" s="16">
        <v>50386.433333333327</v>
      </c>
      <c r="D43" s="16">
        <v>22223.873333333333</v>
      </c>
      <c r="E43" s="16"/>
      <c r="F43" s="16">
        <v>16948.928888888888</v>
      </c>
      <c r="G43" s="16">
        <v>5813.402581994229</v>
      </c>
      <c r="H43" s="8">
        <f t="shared" si="0"/>
        <v>34389.136634871575</v>
      </c>
      <c r="I43" s="9">
        <f t="shared" si="1"/>
        <v>15997.296698461752</v>
      </c>
      <c r="J43" s="9" t="str">
        <f t="shared" si="2"/>
        <v>&lt;DL</v>
      </c>
      <c r="K43" s="9"/>
      <c r="L43" s="10" t="s">
        <v>10</v>
      </c>
      <c r="M43" s="44"/>
      <c r="N43" s="44"/>
      <c r="P43" s="43"/>
      <c r="Q43" s="39"/>
      <c r="R43" s="39"/>
      <c r="S43" s="45"/>
      <c r="T43" s="45"/>
      <c r="U43" s="39"/>
      <c r="V43" s="39"/>
      <c r="W43" s="39"/>
      <c r="X43" s="39"/>
      <c r="Y43" s="39"/>
      <c r="Z43" s="39"/>
      <c r="AB43" s="25"/>
      <c r="AC43" s="27"/>
      <c r="AD43" s="27"/>
      <c r="AE43" s="25"/>
      <c r="AF43" s="27"/>
      <c r="AG43" s="27"/>
      <c r="AH43" s="25"/>
      <c r="AI43" s="27"/>
      <c r="AJ43" s="27"/>
    </row>
    <row r="44" spans="2:36" ht="12.5" x14ac:dyDescent="0.25">
      <c r="B44" s="22">
        <v>46</v>
      </c>
      <c r="C44" s="16">
        <v>37790.206666666665</v>
      </c>
      <c r="D44" s="16">
        <v>39265.223333333328</v>
      </c>
      <c r="E44" s="16"/>
      <c r="F44" s="16">
        <v>16191.315555555557</v>
      </c>
      <c r="G44" s="16">
        <v>3294.6294950289553</v>
      </c>
      <c r="H44" s="8">
        <f t="shared" si="0"/>
        <v>26075.20404064242</v>
      </c>
      <c r="I44" s="9">
        <f t="shared" si="1"/>
        <v>11715.002626024245</v>
      </c>
      <c r="J44" s="9">
        <f t="shared" si="2"/>
        <v>13190.019292690908</v>
      </c>
      <c r="K44" s="9"/>
      <c r="L44" s="10" t="s">
        <v>10</v>
      </c>
      <c r="M44" s="44"/>
      <c r="N44" s="44"/>
      <c r="P44" s="43"/>
      <c r="Q44" s="39"/>
      <c r="R44" s="39"/>
      <c r="S44" s="39"/>
      <c r="T44" s="39"/>
      <c r="U44" s="39"/>
      <c r="V44" s="45"/>
      <c r="W44" s="45"/>
      <c r="X44" s="39"/>
      <c r="Y44" s="45"/>
      <c r="Z44" s="45"/>
      <c r="AB44" s="25"/>
      <c r="AC44" s="27"/>
      <c r="AD44" s="27"/>
      <c r="AE44" s="25"/>
      <c r="AF44" s="27"/>
      <c r="AG44" s="27"/>
      <c r="AH44" s="25"/>
      <c r="AI44" s="27"/>
      <c r="AJ44" s="27"/>
    </row>
    <row r="45" spans="2:36" ht="12.5" x14ac:dyDescent="0.25">
      <c r="B45" s="22">
        <v>47</v>
      </c>
      <c r="C45" s="16">
        <v>22211.863333333331</v>
      </c>
      <c r="D45" s="16">
        <v>27745.933333333331</v>
      </c>
      <c r="E45" s="16"/>
      <c r="F45" s="16">
        <v>2204.6711111111113</v>
      </c>
      <c r="G45" s="16">
        <v>1825.4348300316262</v>
      </c>
      <c r="H45" s="8">
        <f t="shared" si="0"/>
        <v>7680.9756012059897</v>
      </c>
      <c r="I45" s="9">
        <f t="shared" si="1"/>
        <v>14530.887732127341</v>
      </c>
      <c r="J45" s="9">
        <f t="shared" si="2"/>
        <v>20064.957732127339</v>
      </c>
      <c r="K45" s="9"/>
      <c r="L45" s="10" t="s">
        <v>10</v>
      </c>
      <c r="M45" s="44"/>
      <c r="N45" s="44"/>
      <c r="P45" s="43"/>
      <c r="Q45" s="39"/>
      <c r="R45" s="39"/>
      <c r="S45" s="39"/>
      <c r="T45" s="39"/>
      <c r="U45" s="39"/>
      <c r="V45" s="45"/>
      <c r="W45" s="45"/>
      <c r="X45" s="39"/>
      <c r="Y45" s="39"/>
      <c r="Z45" s="39"/>
      <c r="AB45" s="25"/>
      <c r="AC45" s="27"/>
      <c r="AD45" s="27"/>
      <c r="AE45" s="25"/>
      <c r="AF45" s="27"/>
      <c r="AG45" s="27"/>
      <c r="AH45" s="25"/>
      <c r="AI45" s="27"/>
      <c r="AJ45" s="27"/>
    </row>
    <row r="46" spans="2:36" ht="12.5" x14ac:dyDescent="0.25">
      <c r="B46" s="22">
        <v>48</v>
      </c>
      <c r="C46" s="16">
        <v>362059.8133333333</v>
      </c>
      <c r="D46" s="16">
        <v>364005.28333333338</v>
      </c>
      <c r="E46" s="16"/>
      <c r="F46" s="16">
        <v>4432.9688888888886</v>
      </c>
      <c r="G46" s="16">
        <v>1852.6906933860457</v>
      </c>
      <c r="H46" s="8">
        <f t="shared" si="0"/>
        <v>9991.040969047026</v>
      </c>
      <c r="I46" s="9">
        <f t="shared" si="1"/>
        <v>352068.77236428624</v>
      </c>
      <c r="J46" s="9">
        <f t="shared" si="2"/>
        <v>354014.24236428633</v>
      </c>
      <c r="K46" s="9"/>
      <c r="L46" s="10" t="s">
        <v>10</v>
      </c>
      <c r="M46" s="44"/>
      <c r="N46" s="44"/>
      <c r="P46" s="43"/>
      <c r="Q46" s="39"/>
      <c r="R46" s="39"/>
      <c r="S46" s="39"/>
      <c r="T46" s="39"/>
      <c r="U46" s="39"/>
      <c r="V46" s="45"/>
      <c r="W46" s="45"/>
      <c r="X46" s="39"/>
      <c r="Y46" s="45"/>
      <c r="Z46" s="45"/>
      <c r="AB46" s="25"/>
      <c r="AC46" s="27"/>
      <c r="AD46" s="27"/>
      <c r="AE46" s="25"/>
      <c r="AF46" s="27"/>
      <c r="AG46" s="27"/>
      <c r="AH46" s="25"/>
      <c r="AI46" s="27"/>
      <c r="AJ46" s="27"/>
    </row>
    <row r="47" spans="2:36" ht="12.5" x14ac:dyDescent="0.25">
      <c r="B47" s="22">
        <v>49</v>
      </c>
      <c r="C47" s="16">
        <v>17003.87</v>
      </c>
      <c r="D47" s="16">
        <v>23103.323333333334</v>
      </c>
      <c r="E47" s="16"/>
      <c r="F47" s="16">
        <v>996.67111111111114</v>
      </c>
      <c r="G47" s="16">
        <v>462.64568617575668</v>
      </c>
      <c r="H47" s="8">
        <f t="shared" si="0"/>
        <v>2384.6081696383812</v>
      </c>
      <c r="I47" s="9">
        <f t="shared" si="1"/>
        <v>14619.261830361618</v>
      </c>
      <c r="J47" s="9">
        <f t="shared" si="2"/>
        <v>20718.715163694953</v>
      </c>
      <c r="K47" s="9"/>
      <c r="L47" s="10" t="s">
        <v>10</v>
      </c>
      <c r="M47" s="44"/>
      <c r="N47" s="44"/>
      <c r="P47" s="43"/>
      <c r="Q47" s="39"/>
      <c r="R47" s="39"/>
      <c r="S47" s="39"/>
      <c r="T47" s="39"/>
      <c r="U47" s="39"/>
      <c r="V47" s="45"/>
      <c r="W47" s="45"/>
      <c r="X47" s="39"/>
      <c r="Y47" s="39"/>
      <c r="Z47" s="39"/>
      <c r="AB47" s="25"/>
      <c r="AC47" s="27"/>
      <c r="AD47" s="27"/>
      <c r="AE47" s="25"/>
      <c r="AF47" s="27"/>
      <c r="AG47" s="27"/>
      <c r="AH47" s="25"/>
      <c r="AI47" s="27"/>
      <c r="AJ47" s="27"/>
    </row>
    <row r="48" spans="2:36" ht="12.5" x14ac:dyDescent="0.25">
      <c r="B48" s="22">
        <v>50</v>
      </c>
      <c r="C48" s="16">
        <v>29478.606666666663</v>
      </c>
      <c r="D48" s="16">
        <v>28357.789999999997</v>
      </c>
      <c r="E48" s="16"/>
      <c r="F48" s="16">
        <v>1860.4744444444443</v>
      </c>
      <c r="G48" s="16">
        <v>311.80543086164391</v>
      </c>
      <c r="H48" s="8">
        <f t="shared" si="0"/>
        <v>2795.8907370293759</v>
      </c>
      <c r="I48" s="9">
        <f t="shared" si="1"/>
        <v>26682.715929637288</v>
      </c>
      <c r="J48" s="9">
        <f t="shared" si="2"/>
        <v>25561.899262970623</v>
      </c>
      <c r="K48" s="9"/>
      <c r="L48" s="10" t="s">
        <v>10</v>
      </c>
      <c r="M48" s="44"/>
      <c r="N48" s="44"/>
      <c r="P48" s="43"/>
      <c r="Q48" s="39"/>
      <c r="R48" s="39"/>
      <c r="S48" s="45"/>
      <c r="T48" s="45"/>
      <c r="U48" s="39"/>
      <c r="V48" s="45"/>
      <c r="W48" s="45"/>
      <c r="X48" s="39"/>
      <c r="Y48" s="45"/>
      <c r="Z48" s="45"/>
      <c r="AB48" s="25"/>
      <c r="AC48" s="27"/>
      <c r="AD48" s="27"/>
      <c r="AE48" s="25"/>
      <c r="AF48" s="27"/>
      <c r="AG48" s="27"/>
      <c r="AH48" s="25"/>
      <c r="AI48" s="27"/>
      <c r="AJ48" s="27"/>
    </row>
    <row r="49" spans="2:36" ht="12.5" x14ac:dyDescent="0.25">
      <c r="B49" s="22">
        <v>51</v>
      </c>
      <c r="C49" s="16">
        <v>4379.9000000000005</v>
      </c>
      <c r="D49" s="16">
        <v>8227.4033333333336</v>
      </c>
      <c r="E49" s="16"/>
      <c r="F49" s="16">
        <v>1233.8444444444444</v>
      </c>
      <c r="G49" s="16">
        <v>1432.7204067217851</v>
      </c>
      <c r="H49" s="8">
        <f t="shared" si="0"/>
        <v>5532.0056646098001</v>
      </c>
      <c r="I49" s="9" t="str">
        <f t="shared" si="1"/>
        <v>&lt;DL</v>
      </c>
      <c r="J49" s="9">
        <f t="shared" si="2"/>
        <v>2695.3976687235336</v>
      </c>
      <c r="K49" s="9"/>
      <c r="L49" s="12" t="s">
        <v>142</v>
      </c>
      <c r="M49" s="44"/>
      <c r="N49" s="44"/>
      <c r="P49" s="43"/>
      <c r="Q49" s="39"/>
      <c r="R49" s="39"/>
      <c r="S49" s="39"/>
      <c r="T49" s="39"/>
      <c r="U49" s="39"/>
      <c r="V49" s="39"/>
      <c r="W49" s="39"/>
      <c r="X49" s="39"/>
      <c r="Y49" s="45"/>
      <c r="Z49" s="45"/>
      <c r="AB49" s="25"/>
      <c r="AC49" s="27"/>
      <c r="AD49" s="27"/>
      <c r="AE49" s="25"/>
      <c r="AF49" s="27"/>
      <c r="AG49" s="27"/>
      <c r="AH49" s="25"/>
      <c r="AI49" s="27"/>
      <c r="AJ49" s="27"/>
    </row>
    <row r="50" spans="2:36" ht="12.75" customHeight="1" x14ac:dyDescent="0.25">
      <c r="B50" s="22">
        <v>52</v>
      </c>
      <c r="C50" s="16">
        <v>226021.48333333331</v>
      </c>
      <c r="D50" s="16">
        <v>118156.63</v>
      </c>
      <c r="E50" s="16"/>
      <c r="F50" s="16">
        <v>16492.154444444444</v>
      </c>
      <c r="G50" s="16">
        <v>2700.7752784963463</v>
      </c>
      <c r="H50" s="8">
        <f t="shared" si="0"/>
        <v>24594.480279933483</v>
      </c>
      <c r="I50" s="9">
        <f t="shared" si="1"/>
        <v>201427.00305339982</v>
      </c>
      <c r="J50" s="9">
        <f t="shared" si="2"/>
        <v>93562.149720066518</v>
      </c>
      <c r="K50" s="9"/>
      <c r="L50" s="10" t="s">
        <v>10</v>
      </c>
      <c r="M50" s="44"/>
      <c r="N50" s="44"/>
      <c r="P50" s="43"/>
      <c r="Q50" s="39"/>
      <c r="R50" s="39"/>
      <c r="S50" s="45"/>
      <c r="T50" s="45"/>
      <c r="U50" s="39"/>
      <c r="V50" s="39"/>
      <c r="W50" s="39"/>
      <c r="X50" s="39"/>
      <c r="Y50" s="39"/>
      <c r="Z50" s="39"/>
      <c r="AB50" s="25"/>
      <c r="AC50" s="27"/>
      <c r="AD50" s="27"/>
      <c r="AE50" s="25"/>
      <c r="AF50" s="27"/>
      <c r="AG50" s="27"/>
      <c r="AH50" s="25"/>
      <c r="AI50" s="27"/>
      <c r="AJ50" s="27"/>
    </row>
    <row r="51" spans="2:36" ht="12.5" x14ac:dyDescent="0.25">
      <c r="B51" s="22">
        <v>53</v>
      </c>
      <c r="C51" s="16">
        <v>22958.633333333331</v>
      </c>
      <c r="D51" s="16">
        <v>11597.08</v>
      </c>
      <c r="E51" s="16"/>
      <c r="F51" s="16">
        <v>855.88333333333321</v>
      </c>
      <c r="G51" s="16">
        <v>578.55495588386248</v>
      </c>
      <c r="H51" s="8">
        <f t="shared" si="0"/>
        <v>2591.5482009849206</v>
      </c>
      <c r="I51" s="9">
        <f t="shared" si="1"/>
        <v>20367.085132348409</v>
      </c>
      <c r="J51" s="9">
        <f t="shared" si="2"/>
        <v>9005.5317990150797</v>
      </c>
      <c r="K51" s="9"/>
      <c r="L51" s="10" t="s">
        <v>10</v>
      </c>
      <c r="M51" s="44"/>
      <c r="N51" s="44"/>
      <c r="P51" s="43"/>
      <c r="Q51" s="39"/>
      <c r="R51" s="39"/>
      <c r="S51" s="45"/>
      <c r="T51" s="45"/>
      <c r="U51" s="39"/>
      <c r="V51" s="39"/>
      <c r="W51" s="39"/>
      <c r="X51" s="39"/>
      <c r="Y51" s="39"/>
      <c r="Z51" s="39"/>
      <c r="AB51" s="25"/>
      <c r="AC51" s="27"/>
      <c r="AD51" s="27"/>
      <c r="AE51" s="25"/>
      <c r="AF51" s="27"/>
      <c r="AG51" s="27"/>
      <c r="AH51" s="25"/>
      <c r="AI51" s="27"/>
      <c r="AJ51" s="27"/>
    </row>
    <row r="52" spans="2:36" ht="22" x14ac:dyDescent="0.25">
      <c r="B52" s="22">
        <v>54</v>
      </c>
      <c r="C52" s="16">
        <v>683045.94666666666</v>
      </c>
      <c r="D52" s="16">
        <v>2142034.42</v>
      </c>
      <c r="E52" s="16"/>
      <c r="F52" s="16">
        <v>413153.7888888889</v>
      </c>
      <c r="G52" s="16">
        <v>29622.335235898609</v>
      </c>
      <c r="H52" s="8">
        <f t="shared" si="0"/>
        <v>502020.79459658475</v>
      </c>
      <c r="I52" s="9">
        <f t="shared" si="1"/>
        <v>181025.15207008191</v>
      </c>
      <c r="J52" s="9">
        <f t="shared" si="2"/>
        <v>1640013.6254034152</v>
      </c>
      <c r="K52" s="9"/>
      <c r="L52" s="12" t="s">
        <v>147</v>
      </c>
      <c r="M52" s="44"/>
      <c r="N52" s="44"/>
      <c r="P52" s="43"/>
      <c r="Q52" s="39"/>
      <c r="R52" s="39"/>
      <c r="S52" s="45"/>
      <c r="T52" s="45"/>
      <c r="U52" s="39"/>
      <c r="V52" s="39"/>
      <c r="W52" s="39"/>
      <c r="X52" s="39"/>
      <c r="Y52" s="45"/>
      <c r="Z52" s="45"/>
      <c r="AB52" s="25"/>
      <c r="AC52" s="27"/>
      <c r="AD52" s="27"/>
      <c r="AE52" s="25"/>
      <c r="AF52" s="27"/>
      <c r="AG52" s="27"/>
      <c r="AH52" s="25"/>
      <c r="AI52" s="27"/>
      <c r="AJ52" s="27"/>
    </row>
    <row r="53" spans="2:36" ht="12.5" x14ac:dyDescent="0.25">
      <c r="B53" s="22">
        <v>55</v>
      </c>
      <c r="C53" s="16">
        <v>72102.210000000006</v>
      </c>
      <c r="D53" s="16">
        <v>296617.6866666667</v>
      </c>
      <c r="E53" s="16"/>
      <c r="F53" s="16">
        <v>10017.943333333335</v>
      </c>
      <c r="G53" s="16">
        <v>2193.6819729800782</v>
      </c>
      <c r="H53" s="8">
        <f t="shared" si="0"/>
        <v>16598.989252273568</v>
      </c>
      <c r="I53" s="9">
        <f t="shared" si="1"/>
        <v>55503.220747726438</v>
      </c>
      <c r="J53" s="9">
        <f t="shared" si="2"/>
        <v>280018.69741439313</v>
      </c>
      <c r="K53" s="9"/>
      <c r="L53" s="12" t="s">
        <v>44</v>
      </c>
      <c r="M53" s="44"/>
      <c r="N53" s="44"/>
      <c r="P53" s="43"/>
      <c r="Q53" s="39"/>
      <c r="R53" s="39"/>
      <c r="S53" s="39"/>
      <c r="T53" s="39"/>
      <c r="U53" s="39"/>
      <c r="V53" s="45"/>
      <c r="W53" s="45"/>
      <c r="X53" s="39"/>
      <c r="Y53" s="39"/>
      <c r="Z53" s="39"/>
      <c r="AB53" s="25"/>
      <c r="AC53" s="27"/>
      <c r="AD53" s="27"/>
      <c r="AE53" s="25"/>
      <c r="AF53" s="27"/>
      <c r="AG53" s="27"/>
      <c r="AH53" s="25"/>
      <c r="AI53" s="27"/>
      <c r="AJ53" s="27"/>
    </row>
    <row r="54" spans="2:36" ht="12.75" customHeight="1" x14ac:dyDescent="0.25">
      <c r="B54" s="22">
        <v>56</v>
      </c>
      <c r="C54" s="16">
        <v>6596536.7800000003</v>
      </c>
      <c r="D54" s="16">
        <v>28953098.91</v>
      </c>
      <c r="E54" s="16"/>
      <c r="F54" s="16">
        <v>4848601.8866666667</v>
      </c>
      <c r="G54" s="16">
        <v>613909.23669434455</v>
      </c>
      <c r="H54" s="8">
        <f t="shared" si="0"/>
        <v>6690329.5967497006</v>
      </c>
      <c r="I54" s="9" t="str">
        <f t="shared" si="1"/>
        <v>&lt;DL</v>
      </c>
      <c r="J54" s="9">
        <f t="shared" si="2"/>
        <v>22262769.3132503</v>
      </c>
      <c r="K54" s="9"/>
      <c r="L54" s="23" t="s">
        <v>46</v>
      </c>
      <c r="M54" s="44"/>
      <c r="N54" s="44"/>
      <c r="P54" s="43"/>
      <c r="Q54" s="39"/>
      <c r="R54" s="39"/>
      <c r="S54" s="39"/>
      <c r="T54" s="39"/>
      <c r="U54" s="39"/>
      <c r="V54" s="39"/>
      <c r="W54" s="39"/>
      <c r="X54" s="39"/>
      <c r="Y54" s="45"/>
      <c r="Z54" s="45"/>
      <c r="AB54" s="25"/>
      <c r="AC54" s="27"/>
      <c r="AD54" s="27"/>
      <c r="AE54" s="25"/>
      <c r="AF54" s="27"/>
      <c r="AG54" s="27"/>
      <c r="AH54" s="25"/>
      <c r="AI54" s="27"/>
      <c r="AJ54" s="27"/>
    </row>
    <row r="55" spans="2:36" ht="12.5" x14ac:dyDescent="0.25">
      <c r="B55" s="22">
        <v>57</v>
      </c>
      <c r="C55" s="16">
        <v>124177.88333333335</v>
      </c>
      <c r="D55" s="16">
        <v>625678.7466666667</v>
      </c>
      <c r="E55" s="16"/>
      <c r="F55" s="16">
        <v>61294.352222222216</v>
      </c>
      <c r="G55" s="16">
        <v>7768.0483772219986</v>
      </c>
      <c r="H55" s="8">
        <f t="shared" si="0"/>
        <v>84598.497353888204</v>
      </c>
      <c r="I55" s="9">
        <f t="shared" si="1"/>
        <v>39579.385979445142</v>
      </c>
      <c r="J55" s="9">
        <f t="shared" si="2"/>
        <v>541080.24931277847</v>
      </c>
      <c r="K55" s="9"/>
      <c r="L55" s="23" t="s">
        <v>46</v>
      </c>
      <c r="M55" s="44"/>
      <c r="N55" s="44"/>
      <c r="P55" s="43"/>
      <c r="Q55" s="39"/>
      <c r="R55" s="39"/>
      <c r="S55" s="39"/>
      <c r="T55" s="39"/>
      <c r="U55" s="39"/>
      <c r="V55" s="39"/>
      <c r="W55" s="39"/>
      <c r="X55" s="39"/>
      <c r="Y55" s="45"/>
      <c r="Z55" s="45"/>
      <c r="AB55" s="25"/>
      <c r="AC55" s="27"/>
      <c r="AD55" s="27"/>
      <c r="AE55" s="25"/>
      <c r="AF55" s="27"/>
      <c r="AG55" s="27"/>
      <c r="AH55" s="25"/>
      <c r="AI55" s="27"/>
      <c r="AJ55" s="27"/>
    </row>
    <row r="56" spans="2:36" ht="12.5" x14ac:dyDescent="0.25">
      <c r="B56" s="22">
        <v>58</v>
      </c>
      <c r="C56" s="16">
        <v>121225.43</v>
      </c>
      <c r="D56" s="16">
        <v>150220.21666666667</v>
      </c>
      <c r="E56" s="16"/>
      <c r="F56" s="16">
        <v>13184.408888888889</v>
      </c>
      <c r="G56" s="16">
        <v>2115.3420896192692</v>
      </c>
      <c r="H56" s="8">
        <f t="shared" si="0"/>
        <v>19530.435157746695</v>
      </c>
      <c r="I56" s="9">
        <f t="shared" si="1"/>
        <v>101694.99484225331</v>
      </c>
      <c r="J56" s="9">
        <f t="shared" si="2"/>
        <v>130689.78150891999</v>
      </c>
      <c r="K56" s="9"/>
      <c r="L56" s="10" t="s">
        <v>10</v>
      </c>
      <c r="M56" s="44"/>
      <c r="N56" s="44"/>
      <c r="P56" s="43"/>
      <c r="Q56" s="39"/>
      <c r="R56" s="39"/>
      <c r="S56" s="39"/>
      <c r="T56" s="39"/>
      <c r="U56" s="39"/>
      <c r="V56" s="45"/>
      <c r="W56" s="45"/>
      <c r="X56" s="39"/>
      <c r="Y56" s="45"/>
      <c r="Z56" s="45"/>
      <c r="AB56" s="25"/>
      <c r="AC56" s="27"/>
      <c r="AD56" s="27"/>
      <c r="AE56" s="25"/>
      <c r="AF56" s="27"/>
      <c r="AG56" s="27"/>
      <c r="AH56" s="25"/>
      <c r="AI56" s="27"/>
      <c r="AJ56" s="27"/>
    </row>
    <row r="57" spans="2:36" ht="12.5" x14ac:dyDescent="0.25">
      <c r="B57" s="22">
        <v>59</v>
      </c>
      <c r="C57" s="16">
        <v>3568.1933333333332</v>
      </c>
      <c r="D57" s="16">
        <v>8160.3266666666677</v>
      </c>
      <c r="E57" s="16"/>
      <c r="F57" s="16">
        <v>411.25111111111113</v>
      </c>
      <c r="G57" s="16">
        <v>184.98896619748641</v>
      </c>
      <c r="H57" s="8">
        <f t="shared" si="0"/>
        <v>966.21800970357026</v>
      </c>
      <c r="I57" s="9">
        <f t="shared" si="1"/>
        <v>2601.9753236297629</v>
      </c>
      <c r="J57" s="9">
        <f t="shared" si="2"/>
        <v>7194.108656963097</v>
      </c>
      <c r="K57" s="9"/>
      <c r="L57" s="12" t="s">
        <v>47</v>
      </c>
      <c r="M57" s="44"/>
      <c r="N57" s="44"/>
      <c r="P57" s="43"/>
      <c r="Q57" s="39"/>
      <c r="R57" s="39"/>
      <c r="S57" s="45"/>
      <c r="T57" s="45"/>
      <c r="U57" s="39"/>
      <c r="V57" s="39"/>
      <c r="W57" s="39"/>
      <c r="X57" s="39"/>
      <c r="Y57" s="39"/>
      <c r="Z57" s="39"/>
      <c r="AB57" s="25"/>
      <c r="AC57" s="27"/>
      <c r="AD57" s="27"/>
      <c r="AE57" s="25"/>
      <c r="AF57" s="27"/>
      <c r="AG57" s="27"/>
      <c r="AH57" s="25"/>
      <c r="AI57" s="27"/>
      <c r="AJ57" s="27"/>
    </row>
    <row r="58" spans="2:36" ht="12.75" customHeight="1" x14ac:dyDescent="0.25">
      <c r="B58" s="22">
        <v>60</v>
      </c>
      <c r="C58" s="16">
        <v>44613.833333333336</v>
      </c>
      <c r="D58" s="16">
        <v>27745.7</v>
      </c>
      <c r="E58" s="16"/>
      <c r="F58" s="16">
        <v>1363.4733333333334</v>
      </c>
      <c r="G58" s="16">
        <v>1090.2738515671699</v>
      </c>
      <c r="H58" s="8">
        <f t="shared" si="0"/>
        <v>4634.2948880348431</v>
      </c>
      <c r="I58" s="9">
        <f t="shared" si="1"/>
        <v>39979.538445298494</v>
      </c>
      <c r="J58" s="9">
        <f t="shared" si="2"/>
        <v>23111.405111965156</v>
      </c>
      <c r="K58" s="9"/>
      <c r="L58" s="10" t="s">
        <v>10</v>
      </c>
      <c r="M58" s="44"/>
      <c r="N58" s="44"/>
      <c r="P58" s="43"/>
      <c r="Q58" s="39"/>
      <c r="R58" s="39"/>
      <c r="S58" s="39"/>
      <c r="T58" s="39"/>
      <c r="U58" s="39"/>
      <c r="V58" s="45"/>
      <c r="W58" s="45"/>
      <c r="X58" s="39"/>
      <c r="Y58" s="39"/>
      <c r="Z58" s="39"/>
      <c r="AB58" s="25"/>
      <c r="AC58" s="27"/>
      <c r="AD58" s="27"/>
      <c r="AE58" s="25"/>
      <c r="AF58" s="27"/>
      <c r="AG58" s="27"/>
      <c r="AH58" s="25"/>
      <c r="AI58" s="27"/>
      <c r="AJ58" s="27"/>
    </row>
    <row r="59" spans="2:36" ht="12.5" x14ac:dyDescent="0.25">
      <c r="B59" s="22">
        <v>61</v>
      </c>
      <c r="C59" s="16">
        <v>2678.9</v>
      </c>
      <c r="D59" s="16">
        <v>1411.6166666666666</v>
      </c>
      <c r="E59" s="16"/>
      <c r="F59" s="16">
        <v>74.096666666666664</v>
      </c>
      <c r="G59" s="16">
        <v>39.033648020365433</v>
      </c>
      <c r="H59" s="8">
        <f t="shared" si="0"/>
        <v>191.19761072776296</v>
      </c>
      <c r="I59" s="9">
        <f t="shared" si="1"/>
        <v>2487.7023892722373</v>
      </c>
      <c r="J59" s="9">
        <f t="shared" si="2"/>
        <v>1220.4190559389035</v>
      </c>
      <c r="K59" s="9"/>
      <c r="L59" s="10" t="s">
        <v>10</v>
      </c>
      <c r="M59" s="44"/>
      <c r="N59" s="44"/>
      <c r="P59" s="43"/>
      <c r="Q59" s="39"/>
      <c r="R59" s="39"/>
      <c r="S59" s="39"/>
      <c r="T59" s="39"/>
      <c r="U59" s="39"/>
      <c r="V59" s="45"/>
      <c r="W59" s="45"/>
      <c r="X59" s="39"/>
      <c r="Y59" s="39"/>
      <c r="Z59" s="39"/>
      <c r="AB59" s="25"/>
      <c r="AC59" s="47"/>
      <c r="AD59" s="27"/>
      <c r="AE59" s="25"/>
      <c r="AF59" s="27"/>
      <c r="AG59" s="27"/>
      <c r="AH59" s="25"/>
      <c r="AI59" s="27"/>
      <c r="AJ59" s="27"/>
    </row>
    <row r="60" spans="2:36" ht="12.5" x14ac:dyDescent="0.25">
      <c r="B60" s="22">
        <v>62</v>
      </c>
      <c r="C60" s="16">
        <v>8294.0199999999986</v>
      </c>
      <c r="D60" s="16">
        <v>5625.3</v>
      </c>
      <c r="E60" s="16"/>
      <c r="F60" s="16">
        <v>1485.8266666666668</v>
      </c>
      <c r="G60" s="16">
        <v>933.42612227451855</v>
      </c>
      <c r="H60" s="8">
        <f t="shared" si="0"/>
        <v>4286.1050334902229</v>
      </c>
      <c r="I60" s="9">
        <f t="shared" si="1"/>
        <v>4007.9149665097757</v>
      </c>
      <c r="J60" s="9">
        <f t="shared" si="2"/>
        <v>1339.1949665097773</v>
      </c>
      <c r="K60" s="9"/>
      <c r="L60" s="10" t="s">
        <v>10</v>
      </c>
      <c r="M60" s="44"/>
      <c r="N60" s="44"/>
      <c r="P60" s="43"/>
      <c r="Q60" s="39"/>
      <c r="R60" s="39"/>
      <c r="S60" s="39"/>
      <c r="T60" s="39"/>
      <c r="U60" s="39"/>
      <c r="V60" s="45"/>
      <c r="W60" s="45"/>
      <c r="X60" s="39"/>
      <c r="Y60" s="39"/>
      <c r="Z60" s="39"/>
      <c r="AB60" s="25"/>
      <c r="AC60" s="47"/>
      <c r="AD60" s="27"/>
      <c r="AE60" s="25"/>
      <c r="AF60" s="27"/>
      <c r="AG60" s="27"/>
      <c r="AH60" s="25"/>
      <c r="AI60" s="27"/>
      <c r="AJ60" s="27"/>
    </row>
    <row r="61" spans="2:36" ht="12.5" x14ac:dyDescent="0.25">
      <c r="B61" s="22">
        <v>63</v>
      </c>
      <c r="C61" s="16">
        <v>54102.006666666661</v>
      </c>
      <c r="D61" s="16">
        <v>39195.883333333339</v>
      </c>
      <c r="E61" s="16"/>
      <c r="F61" s="16">
        <v>9154.1033333333326</v>
      </c>
      <c r="G61" s="16">
        <v>1798.4315275384952</v>
      </c>
      <c r="H61" s="8">
        <f t="shared" si="0"/>
        <v>14549.397915948819</v>
      </c>
      <c r="I61" s="9">
        <f t="shared" si="1"/>
        <v>39552.608750717845</v>
      </c>
      <c r="J61" s="9">
        <f t="shared" si="2"/>
        <v>24646.48541738452</v>
      </c>
      <c r="K61" s="9"/>
      <c r="L61" s="10" t="s">
        <v>10</v>
      </c>
      <c r="M61" s="44"/>
      <c r="N61" s="44"/>
      <c r="P61" s="43"/>
      <c r="Q61" s="39"/>
      <c r="R61" s="39"/>
      <c r="S61" s="39"/>
      <c r="T61" s="39"/>
      <c r="U61" s="39"/>
      <c r="V61" s="39"/>
      <c r="W61" s="39"/>
      <c r="X61" s="39"/>
      <c r="Y61" s="45"/>
      <c r="Z61" s="45"/>
      <c r="AB61" s="25"/>
      <c r="AC61" s="27"/>
      <c r="AD61" s="27"/>
      <c r="AE61" s="25"/>
      <c r="AF61" s="27"/>
      <c r="AG61" s="27"/>
      <c r="AH61" s="25"/>
      <c r="AI61" s="27"/>
      <c r="AJ61" s="27"/>
    </row>
    <row r="62" spans="2:36" ht="22" x14ac:dyDescent="0.25">
      <c r="B62" s="22">
        <v>64</v>
      </c>
      <c r="C62" s="16">
        <v>74485.536666666667</v>
      </c>
      <c r="D62" s="16">
        <v>728195.56666666677</v>
      </c>
      <c r="E62" s="16"/>
      <c r="F62" s="16">
        <v>6896.8222222222221</v>
      </c>
      <c r="G62" s="16">
        <v>3249.2498941556296</v>
      </c>
      <c r="H62" s="8">
        <f t="shared" si="0"/>
        <v>16644.57190468911</v>
      </c>
      <c r="I62" s="9">
        <f t="shared" si="1"/>
        <v>57840.964761977557</v>
      </c>
      <c r="J62" s="9">
        <f t="shared" si="2"/>
        <v>711550.99476197769</v>
      </c>
      <c r="K62" s="9"/>
      <c r="L62" s="12" t="s">
        <v>264</v>
      </c>
      <c r="M62" s="44"/>
      <c r="N62" s="44"/>
      <c r="P62" s="43"/>
      <c r="Q62" s="45"/>
      <c r="R62" s="39"/>
      <c r="S62" s="45"/>
      <c r="T62" s="45"/>
      <c r="U62" s="39"/>
      <c r="V62" s="45"/>
      <c r="W62" s="45"/>
      <c r="X62" s="39"/>
      <c r="Y62" s="39"/>
      <c r="Z62" s="39"/>
      <c r="AB62" s="25"/>
      <c r="AC62" s="27"/>
      <c r="AD62" s="27"/>
      <c r="AE62" s="25"/>
      <c r="AF62" s="27"/>
      <c r="AG62" s="27"/>
      <c r="AH62" s="25"/>
      <c r="AI62" s="27"/>
      <c r="AJ62" s="27"/>
    </row>
    <row r="63" spans="2:36" ht="12.5" x14ac:dyDescent="0.25">
      <c r="B63" s="22">
        <v>65</v>
      </c>
      <c r="C63" s="16">
        <v>23816.083333333332</v>
      </c>
      <c r="D63" s="16">
        <v>17215.303333333333</v>
      </c>
      <c r="E63" s="16"/>
      <c r="F63" s="16">
        <v>2319.4766666666669</v>
      </c>
      <c r="G63" s="16">
        <v>617.91577261342445</v>
      </c>
      <c r="H63" s="8">
        <f t="shared" si="0"/>
        <v>4173.2239845069398</v>
      </c>
      <c r="I63" s="9">
        <f t="shared" si="1"/>
        <v>19642.859348826394</v>
      </c>
      <c r="J63" s="9">
        <f t="shared" si="2"/>
        <v>13042.079348826393</v>
      </c>
      <c r="K63" s="9"/>
      <c r="L63" s="10" t="s">
        <v>10</v>
      </c>
      <c r="M63" s="44"/>
      <c r="N63" s="44"/>
      <c r="P63" s="43"/>
      <c r="Q63" s="39"/>
      <c r="R63" s="39"/>
      <c r="S63" s="39"/>
      <c r="T63" s="39"/>
      <c r="U63" s="39"/>
      <c r="V63" s="39"/>
      <c r="W63" s="39"/>
      <c r="X63" s="39"/>
      <c r="Y63" s="45"/>
      <c r="Z63" s="45"/>
      <c r="AB63" s="25"/>
      <c r="AC63" s="27"/>
      <c r="AD63" s="27"/>
      <c r="AE63" s="25"/>
      <c r="AF63" s="27"/>
      <c r="AG63" s="27"/>
      <c r="AH63" s="25"/>
      <c r="AI63" s="27"/>
      <c r="AJ63" s="27"/>
    </row>
    <row r="64" spans="2:36" ht="12.5" x14ac:dyDescent="0.25">
      <c r="B64" s="22">
        <v>66</v>
      </c>
      <c r="C64" s="16">
        <v>44025.85</v>
      </c>
      <c r="D64" s="16">
        <v>433311.45</v>
      </c>
      <c r="E64" s="16"/>
      <c r="F64" s="16">
        <v>4224.3200000000006</v>
      </c>
      <c r="G64" s="16">
        <v>2290.2847259771988</v>
      </c>
      <c r="H64" s="8">
        <f t="shared" si="0"/>
        <v>11095.174177931596</v>
      </c>
      <c r="I64" s="9">
        <f t="shared" si="1"/>
        <v>32930.675822068399</v>
      </c>
      <c r="J64" s="9">
        <f t="shared" si="2"/>
        <v>422216.27582206839</v>
      </c>
      <c r="K64" s="9"/>
      <c r="L64" s="23" t="s">
        <v>53</v>
      </c>
      <c r="M64" s="44"/>
      <c r="N64" s="44"/>
      <c r="P64" s="43"/>
      <c r="Q64" s="45"/>
      <c r="R64" s="39"/>
      <c r="S64" s="45"/>
      <c r="T64" s="45"/>
      <c r="U64" s="39"/>
      <c r="V64" s="39"/>
      <c r="W64" s="39"/>
      <c r="X64" s="39"/>
      <c r="Y64" s="39"/>
      <c r="Z64" s="39"/>
      <c r="AB64" s="25"/>
      <c r="AC64" s="27"/>
      <c r="AD64" s="27"/>
      <c r="AE64" s="25"/>
      <c r="AF64" s="27"/>
      <c r="AG64" s="27"/>
      <c r="AH64" s="25"/>
      <c r="AI64" s="27"/>
      <c r="AJ64" s="27"/>
    </row>
    <row r="65" spans="2:36" ht="12.5" x14ac:dyDescent="0.25">
      <c r="B65" s="22">
        <v>67</v>
      </c>
      <c r="C65" s="16">
        <v>7192.95</v>
      </c>
      <c r="D65" s="16">
        <v>65339.91333333333</v>
      </c>
      <c r="E65" s="16"/>
      <c r="F65" s="16">
        <v>718.7688888888888</v>
      </c>
      <c r="G65" s="16">
        <v>228.96145520670188</v>
      </c>
      <c r="H65" s="8">
        <f t="shared" si="0"/>
        <v>1405.6532545089945</v>
      </c>
      <c r="I65" s="9">
        <f t="shared" si="1"/>
        <v>5787.2967454910049</v>
      </c>
      <c r="J65" s="9">
        <f t="shared" si="2"/>
        <v>63934.260078824336</v>
      </c>
      <c r="K65" s="9"/>
      <c r="L65" s="23" t="s">
        <v>53</v>
      </c>
      <c r="M65" s="44"/>
      <c r="N65" s="44"/>
      <c r="P65" s="43"/>
      <c r="Q65" s="45"/>
      <c r="R65" s="39"/>
      <c r="S65" s="45"/>
      <c r="T65" s="45"/>
      <c r="U65" s="39"/>
      <c r="V65" s="39"/>
      <c r="W65" s="39"/>
      <c r="X65" s="39"/>
      <c r="Y65" s="39"/>
      <c r="Z65" s="39"/>
      <c r="AB65" s="25"/>
      <c r="AC65" s="27"/>
      <c r="AD65" s="27"/>
      <c r="AE65" s="25"/>
      <c r="AF65" s="27"/>
      <c r="AG65" s="27"/>
      <c r="AH65" s="25"/>
      <c r="AI65" s="27"/>
      <c r="AJ65" s="27"/>
    </row>
    <row r="66" spans="2:36" ht="12.5" x14ac:dyDescent="0.25">
      <c r="B66" s="22">
        <v>68</v>
      </c>
      <c r="C66" s="16">
        <v>32268.3</v>
      </c>
      <c r="D66" s="16">
        <v>308310.22000000003</v>
      </c>
      <c r="E66" s="16"/>
      <c r="F66" s="16">
        <v>4305.7311111111112</v>
      </c>
      <c r="G66" s="16">
        <v>783.09577634988955</v>
      </c>
      <c r="H66" s="8">
        <f t="shared" si="0"/>
        <v>6655.0184401607803</v>
      </c>
      <c r="I66" s="9">
        <f t="shared" si="1"/>
        <v>25613.281559839219</v>
      </c>
      <c r="J66" s="9">
        <f t="shared" si="2"/>
        <v>301655.20155983925</v>
      </c>
      <c r="K66" s="9"/>
      <c r="L66" s="23" t="s">
        <v>53</v>
      </c>
      <c r="M66" s="44"/>
      <c r="N66" s="44"/>
      <c r="P66" s="43"/>
      <c r="Q66" s="45"/>
      <c r="R66" s="39"/>
      <c r="S66" s="45"/>
      <c r="T66" s="45"/>
      <c r="U66" s="39"/>
      <c r="V66" s="39"/>
      <c r="W66" s="39"/>
      <c r="X66" s="39"/>
      <c r="Y66" s="39"/>
      <c r="Z66" s="39"/>
      <c r="AB66" s="25"/>
      <c r="AC66" s="27"/>
      <c r="AD66" s="27"/>
      <c r="AE66" s="25"/>
      <c r="AF66" s="27"/>
      <c r="AG66" s="27"/>
      <c r="AH66" s="25"/>
      <c r="AI66" s="27"/>
      <c r="AJ66" s="27"/>
    </row>
    <row r="67" spans="2:36" ht="12.5" x14ac:dyDescent="0.25">
      <c r="B67" s="22">
        <v>69</v>
      </c>
      <c r="C67" s="16">
        <v>16381.266666666668</v>
      </c>
      <c r="D67" s="16">
        <v>12732.019999999999</v>
      </c>
      <c r="E67" s="16"/>
      <c r="F67" s="16">
        <v>1845.2455555555555</v>
      </c>
      <c r="G67" s="16">
        <v>1252.3318263070223</v>
      </c>
      <c r="H67" s="8">
        <f t="shared" si="0"/>
        <v>5602.2410344766222</v>
      </c>
      <c r="I67" s="9">
        <f t="shared" si="1"/>
        <v>10779.025632190045</v>
      </c>
      <c r="J67" s="9">
        <f t="shared" si="2"/>
        <v>7129.7789655233764</v>
      </c>
      <c r="K67" s="9"/>
      <c r="L67" s="10" t="s">
        <v>10</v>
      </c>
      <c r="M67" s="44"/>
      <c r="N67" s="44"/>
      <c r="P67" s="43"/>
      <c r="Q67" s="39"/>
      <c r="R67" s="39"/>
      <c r="S67" s="39"/>
      <c r="T67" s="39"/>
      <c r="U67" s="39"/>
      <c r="V67" s="45"/>
      <c r="W67" s="45"/>
      <c r="X67" s="39"/>
      <c r="Y67" s="39"/>
      <c r="Z67" s="39"/>
      <c r="AB67" s="25"/>
      <c r="AC67" s="27"/>
      <c r="AD67" s="27"/>
      <c r="AE67" s="25"/>
      <c r="AF67" s="27"/>
      <c r="AG67" s="27"/>
      <c r="AH67" s="25"/>
      <c r="AI67" s="27"/>
      <c r="AJ67" s="27"/>
    </row>
    <row r="68" spans="2:36" ht="22" x14ac:dyDescent="0.25">
      <c r="B68" s="22">
        <v>70</v>
      </c>
      <c r="C68" s="16">
        <v>3646.1366666666668</v>
      </c>
      <c r="D68" s="16">
        <v>13888.953333333333</v>
      </c>
      <c r="E68" s="16"/>
      <c r="F68" s="16">
        <v>2693.7522222222228</v>
      </c>
      <c r="G68" s="16">
        <v>654.50147274542019</v>
      </c>
      <c r="H68" s="8">
        <f t="shared" si="0"/>
        <v>4657.2566404584832</v>
      </c>
      <c r="I68" s="9" t="str">
        <f t="shared" si="1"/>
        <v>&lt;DL</v>
      </c>
      <c r="J68" s="9">
        <f t="shared" si="2"/>
        <v>9231.6966928748498</v>
      </c>
      <c r="K68" s="9"/>
      <c r="L68" s="12" t="s">
        <v>265</v>
      </c>
      <c r="M68" s="44"/>
      <c r="N68" s="44"/>
      <c r="P68" s="43"/>
      <c r="Q68" s="45"/>
      <c r="R68" s="39"/>
      <c r="S68" s="45"/>
      <c r="T68" s="45"/>
      <c r="U68" s="39"/>
      <c r="V68" s="39"/>
      <c r="W68" s="39"/>
      <c r="X68" s="39"/>
      <c r="Y68" s="45"/>
      <c r="Z68" s="45"/>
      <c r="AB68" s="25"/>
      <c r="AC68" s="27"/>
      <c r="AD68" s="27"/>
      <c r="AE68" s="25"/>
      <c r="AF68" s="27"/>
      <c r="AG68" s="27"/>
      <c r="AH68" s="25"/>
      <c r="AI68" s="27"/>
      <c r="AJ68" s="27"/>
    </row>
    <row r="69" spans="2:36" ht="12.5" x14ac:dyDescent="0.25">
      <c r="B69" s="22">
        <v>71</v>
      </c>
      <c r="C69" s="16">
        <v>400.13333333333338</v>
      </c>
      <c r="D69" s="16">
        <v>1333.8366666666666</v>
      </c>
      <c r="E69" s="16"/>
      <c r="F69" s="16">
        <v>351.98444444444448</v>
      </c>
      <c r="G69" s="16">
        <v>234.31899155575013</v>
      </c>
      <c r="H69" s="8">
        <f t="shared" ref="H69:H132" si="3">F69+3*G69</f>
        <v>1054.9414191116948</v>
      </c>
      <c r="I69" s="9" t="str">
        <f t="shared" ref="I69:I132" si="4">IF(C69&gt;$H69,C69-H69,"&lt;DL")</f>
        <v>&lt;DL</v>
      </c>
      <c r="J69" s="9">
        <f t="shared" ref="J69:J132" si="5">IF(D69&gt;$H69,D69-H69,"&lt;DL")</f>
        <v>278.89524755497177</v>
      </c>
      <c r="K69" s="9"/>
      <c r="L69" s="23" t="s">
        <v>266</v>
      </c>
      <c r="M69" s="44"/>
      <c r="N69" s="44"/>
      <c r="P69" s="43"/>
      <c r="Q69" s="39"/>
      <c r="R69" s="39"/>
      <c r="S69" s="39"/>
      <c r="T69" s="39"/>
      <c r="U69" s="39"/>
      <c r="V69" s="45"/>
      <c r="W69" s="45"/>
      <c r="X69" s="39"/>
      <c r="Y69" s="39"/>
      <c r="Z69" s="39"/>
      <c r="AB69" s="25"/>
      <c r="AC69" s="27"/>
      <c r="AD69" s="27"/>
      <c r="AE69" s="25"/>
      <c r="AF69" s="27"/>
      <c r="AG69" s="27"/>
      <c r="AH69" s="46"/>
      <c r="AI69" s="27"/>
      <c r="AJ69" s="27"/>
    </row>
    <row r="70" spans="2:36" ht="12.5" x14ac:dyDescent="0.25">
      <c r="B70" s="22">
        <v>72</v>
      </c>
      <c r="C70" s="16">
        <v>778.05333333333328</v>
      </c>
      <c r="D70" s="16">
        <v>1722.9133333333332</v>
      </c>
      <c r="E70" s="16"/>
      <c r="F70" s="16">
        <v>863.27555555555557</v>
      </c>
      <c r="G70" s="16">
        <v>211.29288246763426</v>
      </c>
      <c r="H70" s="8">
        <f t="shared" si="3"/>
        <v>1497.1542029584584</v>
      </c>
      <c r="I70" s="9" t="str">
        <f t="shared" si="4"/>
        <v>&lt;DL</v>
      </c>
      <c r="J70" s="9">
        <f t="shared" si="5"/>
        <v>225.75913037487476</v>
      </c>
      <c r="K70" s="9"/>
      <c r="L70" s="23" t="s">
        <v>266</v>
      </c>
      <c r="M70" s="44"/>
      <c r="N70" s="44"/>
      <c r="P70" s="43"/>
      <c r="Q70" s="45"/>
      <c r="R70" s="39"/>
      <c r="S70" s="39"/>
      <c r="T70" s="39"/>
      <c r="U70" s="39"/>
      <c r="V70" s="39"/>
      <c r="W70" s="39"/>
      <c r="X70" s="39"/>
      <c r="Y70" s="45"/>
      <c r="Z70" s="45"/>
      <c r="AB70" s="25"/>
      <c r="AC70" s="27"/>
      <c r="AD70" s="27"/>
      <c r="AE70" s="25"/>
      <c r="AF70" s="27"/>
      <c r="AG70" s="27"/>
      <c r="AH70" s="25"/>
      <c r="AI70" s="27"/>
      <c r="AJ70" s="27"/>
    </row>
    <row r="71" spans="2:36" ht="12.5" x14ac:dyDescent="0.25">
      <c r="B71" s="22">
        <v>73</v>
      </c>
      <c r="C71" s="16">
        <v>66.686666666666667</v>
      </c>
      <c r="D71" s="16">
        <v>289.00333333333333</v>
      </c>
      <c r="E71" s="16"/>
      <c r="F71" s="16">
        <v>85.213333333333338</v>
      </c>
      <c r="G71" s="16">
        <v>23.139318870221238</v>
      </c>
      <c r="H71" s="8">
        <f t="shared" si="3"/>
        <v>154.63128994399705</v>
      </c>
      <c r="I71" s="9" t="str">
        <f t="shared" si="4"/>
        <v>&lt;DL</v>
      </c>
      <c r="J71" s="9">
        <f t="shared" si="5"/>
        <v>134.37204338933628</v>
      </c>
      <c r="K71" s="9"/>
      <c r="L71" s="23" t="s">
        <v>266</v>
      </c>
      <c r="M71" s="44"/>
      <c r="N71" s="44"/>
      <c r="P71" s="43"/>
      <c r="Q71" s="45"/>
      <c r="R71" s="39"/>
      <c r="S71" s="39"/>
      <c r="T71" s="39"/>
      <c r="U71" s="39"/>
      <c r="V71" s="39"/>
      <c r="W71" s="39"/>
      <c r="X71" s="39"/>
      <c r="Y71" s="45"/>
      <c r="Z71" s="45"/>
      <c r="AB71" s="25"/>
      <c r="AC71" s="27"/>
      <c r="AD71" s="27"/>
      <c r="AE71" s="25"/>
      <c r="AF71" s="27"/>
      <c r="AG71" s="27"/>
      <c r="AH71" s="25"/>
      <c r="AI71" s="27"/>
      <c r="AJ71" s="27"/>
    </row>
    <row r="72" spans="2:36" ht="12.5" x14ac:dyDescent="0.25">
      <c r="B72" s="22">
        <v>74</v>
      </c>
      <c r="C72" s="16">
        <v>77.803333333333327</v>
      </c>
      <c r="D72" s="16">
        <v>311.21333333333331</v>
      </c>
      <c r="E72" s="16"/>
      <c r="F72" s="16">
        <v>114.85222222222221</v>
      </c>
      <c r="G72" s="16">
        <v>33.956522255727329</v>
      </c>
      <c r="H72" s="8">
        <f t="shared" si="3"/>
        <v>216.72178898940422</v>
      </c>
      <c r="I72" s="9" t="str">
        <f t="shared" si="4"/>
        <v>&lt;DL</v>
      </c>
      <c r="J72" s="9">
        <f t="shared" si="5"/>
        <v>94.491544343929093</v>
      </c>
      <c r="K72" s="9"/>
      <c r="L72" s="23" t="s">
        <v>266</v>
      </c>
      <c r="M72" s="44"/>
      <c r="N72" s="44"/>
      <c r="P72" s="43"/>
      <c r="Q72" s="45"/>
      <c r="R72" s="39"/>
      <c r="S72" s="39"/>
      <c r="T72" s="39"/>
      <c r="U72" s="39"/>
      <c r="V72" s="45"/>
      <c r="W72" s="45"/>
      <c r="X72" s="39"/>
      <c r="Y72" s="45"/>
      <c r="Z72" s="45"/>
      <c r="AB72" s="25"/>
      <c r="AC72" s="27"/>
      <c r="AD72" s="27"/>
      <c r="AE72" s="25"/>
      <c r="AF72" s="27"/>
      <c r="AG72" s="27"/>
      <c r="AH72" s="25"/>
      <c r="AI72" s="27"/>
      <c r="AJ72" s="27"/>
    </row>
    <row r="73" spans="2:36" ht="12.5" x14ac:dyDescent="0.25">
      <c r="B73" s="22">
        <v>75</v>
      </c>
      <c r="C73" s="16">
        <v>422.37666666666672</v>
      </c>
      <c r="D73" s="16">
        <v>866.97666666666657</v>
      </c>
      <c r="E73" s="16"/>
      <c r="F73" s="16">
        <v>396.43555555555548</v>
      </c>
      <c r="G73" s="16">
        <v>372.37123299102905</v>
      </c>
      <c r="H73" s="8">
        <f t="shared" si="3"/>
        <v>1513.5492545286427</v>
      </c>
      <c r="I73" s="9" t="str">
        <f t="shared" si="4"/>
        <v>&lt;DL</v>
      </c>
      <c r="J73" s="9" t="str">
        <f t="shared" si="5"/>
        <v>&lt;DL</v>
      </c>
      <c r="K73" s="9"/>
      <c r="L73" s="12"/>
      <c r="M73" s="44"/>
      <c r="N73" s="44"/>
      <c r="P73" s="43"/>
      <c r="Q73" s="39"/>
      <c r="R73" s="39"/>
      <c r="S73" s="45"/>
      <c r="T73" s="45"/>
      <c r="U73" s="39"/>
      <c r="V73" s="39"/>
      <c r="W73" s="39"/>
      <c r="X73" s="39"/>
      <c r="Y73" s="39"/>
      <c r="Z73" s="39"/>
      <c r="AB73" s="25"/>
      <c r="AC73" s="27"/>
      <c r="AD73" s="27"/>
      <c r="AE73" s="25"/>
      <c r="AF73" s="27"/>
      <c r="AG73" s="27"/>
      <c r="AH73" s="25"/>
      <c r="AI73" s="27"/>
      <c r="AJ73" s="27"/>
    </row>
    <row r="74" spans="2:36" ht="12.5" x14ac:dyDescent="0.25">
      <c r="B74" s="22">
        <v>76</v>
      </c>
      <c r="C74" s="16">
        <v>79087.656666666662</v>
      </c>
      <c r="D74" s="16">
        <v>74888.436666666661</v>
      </c>
      <c r="E74" s="16"/>
      <c r="F74" s="16">
        <v>82274.33</v>
      </c>
      <c r="G74" s="16">
        <v>6540.9763507454409</v>
      </c>
      <c r="H74" s="8">
        <f t="shared" si="3"/>
        <v>101897.25905223633</v>
      </c>
      <c r="I74" s="9" t="str">
        <f t="shared" si="4"/>
        <v>&lt;DL</v>
      </c>
      <c r="J74" s="9" t="str">
        <f t="shared" si="5"/>
        <v>&lt;DL</v>
      </c>
      <c r="K74" s="9"/>
      <c r="L74" s="10"/>
      <c r="M74" s="44"/>
      <c r="N74" s="44"/>
      <c r="P74" s="43"/>
      <c r="Q74" s="39"/>
      <c r="R74" s="39"/>
      <c r="S74" s="39"/>
      <c r="T74" s="39"/>
      <c r="U74" s="39"/>
      <c r="V74" s="45"/>
      <c r="W74" s="45"/>
      <c r="X74" s="39"/>
      <c r="Y74" s="45"/>
      <c r="Z74" s="45"/>
      <c r="AB74" s="25"/>
      <c r="AC74" s="27"/>
      <c r="AD74" s="27"/>
      <c r="AE74" s="25"/>
      <c r="AF74" s="27"/>
      <c r="AG74" s="27"/>
      <c r="AH74" s="25"/>
      <c r="AI74" s="27"/>
      <c r="AJ74" s="27"/>
    </row>
    <row r="75" spans="2:36" ht="12.5" x14ac:dyDescent="0.25">
      <c r="B75" s="22">
        <v>77</v>
      </c>
      <c r="C75" s="16">
        <v>122.26333333333332</v>
      </c>
      <c r="D75" s="16">
        <v>133.37666666666667</v>
      </c>
      <c r="E75" s="16"/>
      <c r="F75" s="16">
        <v>200.07222222222222</v>
      </c>
      <c r="G75" s="16">
        <v>101.86011073653538</v>
      </c>
      <c r="H75" s="8">
        <f t="shared" si="3"/>
        <v>505.65255443182832</v>
      </c>
      <c r="I75" s="9" t="str">
        <f t="shared" si="4"/>
        <v>&lt;DL</v>
      </c>
      <c r="J75" s="9" t="str">
        <f t="shared" si="5"/>
        <v>&lt;DL</v>
      </c>
      <c r="K75" s="9"/>
      <c r="L75" s="12"/>
      <c r="M75" s="44"/>
      <c r="N75" s="44"/>
      <c r="P75" s="43"/>
      <c r="Q75" s="39"/>
      <c r="R75" s="39"/>
      <c r="S75" s="39"/>
      <c r="T75" s="39"/>
      <c r="U75" s="39"/>
      <c r="V75" s="45"/>
      <c r="W75" s="45"/>
      <c r="X75" s="39"/>
      <c r="Y75" s="39"/>
      <c r="Z75" s="39"/>
      <c r="AB75" s="25"/>
      <c r="AC75" s="27"/>
      <c r="AD75" s="27"/>
      <c r="AE75" s="25"/>
      <c r="AF75" s="27"/>
      <c r="AG75" s="27"/>
      <c r="AH75" s="25"/>
      <c r="AI75" s="27"/>
      <c r="AJ75" s="27"/>
    </row>
    <row r="76" spans="2:36" ht="12.5" x14ac:dyDescent="0.25">
      <c r="B76" s="22">
        <v>78</v>
      </c>
      <c r="C76" s="16">
        <v>15725.29</v>
      </c>
      <c r="D76" s="16">
        <v>14845.703333333333</v>
      </c>
      <c r="E76" s="16"/>
      <c r="F76" s="16">
        <v>16147.438888888888</v>
      </c>
      <c r="G76" s="16">
        <v>1510.0293436160359</v>
      </c>
      <c r="H76" s="8">
        <f t="shared" si="3"/>
        <v>20677.526919736996</v>
      </c>
      <c r="I76" s="9" t="str">
        <f t="shared" si="4"/>
        <v>&lt;DL</v>
      </c>
      <c r="J76" s="9" t="str">
        <f t="shared" si="5"/>
        <v>&lt;DL</v>
      </c>
      <c r="K76" s="9"/>
      <c r="L76" s="10"/>
      <c r="M76" s="44"/>
      <c r="N76" s="44"/>
      <c r="P76" s="43"/>
      <c r="Q76" s="39"/>
      <c r="R76" s="39"/>
      <c r="S76" s="45"/>
      <c r="T76" s="45"/>
      <c r="U76" s="39"/>
      <c r="V76" s="45"/>
      <c r="W76" s="45"/>
      <c r="X76" s="39"/>
      <c r="Y76" s="39"/>
      <c r="Z76" s="39"/>
      <c r="AB76" s="25"/>
      <c r="AC76" s="27"/>
      <c r="AD76" s="27"/>
      <c r="AE76" s="25"/>
      <c r="AF76" s="27"/>
      <c r="AG76" s="27"/>
      <c r="AH76" s="25"/>
      <c r="AI76" s="27"/>
      <c r="AJ76" s="27"/>
    </row>
    <row r="77" spans="2:36" ht="12.5" x14ac:dyDescent="0.25">
      <c r="B77" s="22">
        <v>79</v>
      </c>
      <c r="C77" s="16">
        <v>7271.1066666666666</v>
      </c>
      <c r="D77" s="16">
        <v>3168.0466666666666</v>
      </c>
      <c r="E77" s="16"/>
      <c r="F77" s="16">
        <v>2779.09</v>
      </c>
      <c r="G77" s="16">
        <v>1987.1278827521669</v>
      </c>
      <c r="H77" s="8">
        <f t="shared" si="3"/>
        <v>8740.4736482565004</v>
      </c>
      <c r="I77" s="9" t="str">
        <f t="shared" si="4"/>
        <v>&lt;DL</v>
      </c>
      <c r="J77" s="9" t="str">
        <f t="shared" si="5"/>
        <v>&lt;DL</v>
      </c>
      <c r="K77" s="9"/>
      <c r="L77" s="12"/>
      <c r="M77" s="44"/>
      <c r="N77" s="44"/>
      <c r="P77" s="43"/>
      <c r="Q77" s="39"/>
      <c r="R77" s="39"/>
      <c r="S77" s="39"/>
      <c r="T77" s="39"/>
      <c r="U77" s="39"/>
      <c r="V77" s="39"/>
      <c r="W77" s="39"/>
      <c r="X77" s="39"/>
      <c r="Y77" s="45"/>
      <c r="Z77" s="45"/>
      <c r="AB77" s="25"/>
      <c r="AC77" s="27"/>
      <c r="AD77" s="27"/>
      <c r="AE77" s="25"/>
      <c r="AF77" s="27"/>
      <c r="AG77" s="27"/>
      <c r="AH77" s="25"/>
      <c r="AI77" s="27"/>
      <c r="AJ77" s="27"/>
    </row>
    <row r="78" spans="2:36" ht="12.5" x14ac:dyDescent="0.25">
      <c r="B78" s="22">
        <v>80</v>
      </c>
      <c r="C78" s="16">
        <v>13062877.723333335</v>
      </c>
      <c r="D78" s="16">
        <v>12703726.76</v>
      </c>
      <c r="E78" s="16"/>
      <c r="F78" s="16">
        <v>14716375.821111111</v>
      </c>
      <c r="G78" s="16">
        <v>1742458.4846457355</v>
      </c>
      <c r="H78" s="8">
        <f t="shared" si="3"/>
        <v>19943751.275048316</v>
      </c>
      <c r="I78" s="9" t="str">
        <f t="shared" si="4"/>
        <v>&lt;DL</v>
      </c>
      <c r="J78" s="9" t="str">
        <f t="shared" si="5"/>
        <v>&lt;DL</v>
      </c>
      <c r="K78" s="9"/>
      <c r="L78" s="10"/>
      <c r="M78" s="44"/>
      <c r="N78" s="44"/>
      <c r="P78" s="43"/>
      <c r="Q78" s="39"/>
      <c r="R78" s="39"/>
      <c r="S78" s="45"/>
      <c r="T78" s="45"/>
      <c r="U78" s="39"/>
      <c r="V78" s="45"/>
      <c r="W78" s="45"/>
      <c r="X78" s="39"/>
      <c r="Y78" s="39"/>
      <c r="Z78" s="39"/>
      <c r="AB78" s="25"/>
      <c r="AC78" s="27"/>
      <c r="AD78" s="27"/>
      <c r="AE78" s="25"/>
      <c r="AF78" s="27"/>
      <c r="AG78" s="27"/>
      <c r="AH78" s="46"/>
      <c r="AI78" s="27"/>
      <c r="AJ78" s="27"/>
    </row>
    <row r="79" spans="2:36" ht="12.5" x14ac:dyDescent="0.25">
      <c r="B79" s="22">
        <v>81</v>
      </c>
      <c r="C79" s="16">
        <v>13688.88</v>
      </c>
      <c r="D79" s="16">
        <v>8950.3666666666668</v>
      </c>
      <c r="E79" s="16"/>
      <c r="F79" s="16">
        <v>9243.0388888888883</v>
      </c>
      <c r="G79" s="16">
        <v>2376.4363622410519</v>
      </c>
      <c r="H79" s="8">
        <f t="shared" si="3"/>
        <v>16372.347975612043</v>
      </c>
      <c r="I79" s="9" t="str">
        <f t="shared" si="4"/>
        <v>&lt;DL</v>
      </c>
      <c r="J79" s="9" t="str">
        <f t="shared" si="5"/>
        <v>&lt;DL</v>
      </c>
      <c r="K79" s="9"/>
      <c r="L79" s="10"/>
      <c r="M79" s="44"/>
      <c r="N79" s="44"/>
      <c r="P79" s="43"/>
      <c r="Q79" s="39"/>
      <c r="R79" s="39"/>
      <c r="S79" s="39"/>
      <c r="T79" s="39"/>
      <c r="U79" s="39"/>
      <c r="V79" s="39"/>
      <c r="W79" s="39"/>
      <c r="X79" s="39"/>
      <c r="Y79" s="45"/>
      <c r="Z79" s="45"/>
      <c r="AB79" s="25"/>
      <c r="AC79" s="27"/>
      <c r="AD79" s="27"/>
      <c r="AE79" s="46"/>
      <c r="AF79" s="27"/>
      <c r="AG79" s="27"/>
      <c r="AH79" s="25"/>
      <c r="AI79" s="27"/>
      <c r="AJ79" s="27"/>
    </row>
    <row r="80" spans="2:36" ht="12.5" x14ac:dyDescent="0.25">
      <c r="B80" s="22">
        <v>82</v>
      </c>
      <c r="C80" s="16">
        <v>144.49333333333334</v>
      </c>
      <c r="D80" s="16">
        <v>300.11666666666662</v>
      </c>
      <c r="E80" s="16"/>
      <c r="F80" s="16">
        <v>440.89888888888891</v>
      </c>
      <c r="G80" s="16">
        <v>163.86244449175911</v>
      </c>
      <c r="H80" s="8">
        <f t="shared" si="3"/>
        <v>932.48622236416622</v>
      </c>
      <c r="I80" s="9" t="str">
        <f t="shared" si="4"/>
        <v>&lt;DL</v>
      </c>
      <c r="J80" s="9" t="str">
        <f t="shared" si="5"/>
        <v>&lt;DL</v>
      </c>
      <c r="K80" s="9"/>
      <c r="L80" s="12"/>
      <c r="M80" s="44"/>
      <c r="N80" s="44"/>
      <c r="P80" s="43"/>
      <c r="Q80" s="39"/>
      <c r="R80" s="39"/>
      <c r="S80" s="45"/>
      <c r="T80" s="45"/>
      <c r="U80" s="39"/>
      <c r="V80" s="45"/>
      <c r="W80" s="45"/>
      <c r="X80" s="39"/>
      <c r="Y80" s="39"/>
      <c r="Z80" s="39"/>
      <c r="AB80" s="25"/>
      <c r="AC80" s="27"/>
      <c r="AD80" s="27"/>
      <c r="AE80" s="25"/>
      <c r="AF80" s="27"/>
      <c r="AG80" s="27"/>
      <c r="AH80" s="25"/>
      <c r="AI80" s="27"/>
      <c r="AJ80" s="27"/>
    </row>
    <row r="81" spans="2:36" ht="12.5" x14ac:dyDescent="0.25">
      <c r="B81" s="22">
        <v>83</v>
      </c>
      <c r="C81" s="16">
        <v>300.10000000000002</v>
      </c>
      <c r="D81" s="16">
        <v>233.41333333333333</v>
      </c>
      <c r="E81" s="16"/>
      <c r="F81" s="16">
        <v>303.8122222222222</v>
      </c>
      <c r="G81" s="16">
        <v>126.41030919339761</v>
      </c>
      <c r="H81" s="8">
        <f t="shared" si="3"/>
        <v>683.04314980241497</v>
      </c>
      <c r="I81" s="9" t="str">
        <f t="shared" si="4"/>
        <v>&lt;DL</v>
      </c>
      <c r="J81" s="9" t="str">
        <f t="shared" si="5"/>
        <v>&lt;DL</v>
      </c>
      <c r="K81" s="9"/>
      <c r="L81" s="10"/>
      <c r="M81" s="44"/>
      <c r="N81" s="44"/>
      <c r="P81" s="43"/>
      <c r="Q81" s="39"/>
      <c r="R81" s="39"/>
      <c r="S81" s="45"/>
      <c r="T81" s="45"/>
      <c r="U81" s="39"/>
      <c r="V81" s="39"/>
      <c r="W81" s="39"/>
      <c r="X81" s="39"/>
      <c r="Y81" s="39"/>
      <c r="Z81" s="39"/>
      <c r="AB81" s="25"/>
      <c r="AC81" s="27"/>
      <c r="AD81" s="27"/>
      <c r="AE81" s="25"/>
      <c r="AF81" s="27"/>
      <c r="AG81" s="27"/>
      <c r="AH81" s="25"/>
      <c r="AI81" s="27"/>
      <c r="AJ81" s="27"/>
    </row>
    <row r="82" spans="2:36" ht="12.5" x14ac:dyDescent="0.25">
      <c r="B82" s="22">
        <v>84</v>
      </c>
      <c r="C82" s="16">
        <v>2634.4666666666667</v>
      </c>
      <c r="D82" s="16">
        <v>2056.4</v>
      </c>
      <c r="E82" s="16"/>
      <c r="F82" s="16">
        <v>2141.6633333333334</v>
      </c>
      <c r="G82" s="16">
        <v>1347.7267566659534</v>
      </c>
      <c r="H82" s="8">
        <f t="shared" si="3"/>
        <v>6184.8436033311937</v>
      </c>
      <c r="I82" s="9" t="str">
        <f t="shared" si="4"/>
        <v>&lt;DL</v>
      </c>
      <c r="J82" s="9" t="str">
        <f t="shared" si="5"/>
        <v>&lt;DL</v>
      </c>
      <c r="K82" s="9"/>
      <c r="L82" s="12"/>
      <c r="M82" s="44"/>
      <c r="N82" s="44"/>
      <c r="P82" s="43"/>
      <c r="Q82" s="39"/>
      <c r="R82" s="39"/>
      <c r="S82" s="45"/>
      <c r="T82" s="45"/>
      <c r="U82" s="39"/>
      <c r="V82" s="39"/>
      <c r="W82" s="39"/>
      <c r="X82" s="39"/>
      <c r="Y82" s="45"/>
      <c r="Z82" s="45"/>
      <c r="AB82" s="25"/>
      <c r="AC82" s="27"/>
      <c r="AD82" s="27"/>
      <c r="AE82" s="25"/>
      <c r="AF82" s="27"/>
      <c r="AG82" s="27"/>
      <c r="AH82" s="25"/>
      <c r="AI82" s="27"/>
      <c r="AJ82" s="27"/>
    </row>
    <row r="83" spans="2:36" ht="12.5" x14ac:dyDescent="0.25">
      <c r="B83" s="22">
        <v>85</v>
      </c>
      <c r="C83" s="16">
        <v>7804.9533333333338</v>
      </c>
      <c r="D83" s="16">
        <v>4713.4866666666667</v>
      </c>
      <c r="E83" s="16"/>
      <c r="F83" s="16">
        <v>2504.8144444444447</v>
      </c>
      <c r="G83" s="16">
        <v>799.65574330689549</v>
      </c>
      <c r="H83" s="8">
        <f t="shared" si="3"/>
        <v>4903.781674365131</v>
      </c>
      <c r="I83" s="9">
        <f t="shared" si="4"/>
        <v>2901.1716589682028</v>
      </c>
      <c r="J83" s="9" t="str">
        <f t="shared" si="5"/>
        <v>&lt;DL</v>
      </c>
      <c r="K83" s="9"/>
      <c r="L83" s="12"/>
      <c r="M83" s="44"/>
      <c r="N83" s="44"/>
      <c r="P83" s="43"/>
      <c r="Q83" s="39"/>
      <c r="R83" s="39"/>
      <c r="S83" s="39"/>
      <c r="T83" s="39"/>
      <c r="U83" s="39"/>
      <c r="V83" s="45"/>
      <c r="W83" s="45"/>
      <c r="X83" s="39"/>
      <c r="Y83" s="39"/>
      <c r="Z83" s="39"/>
      <c r="AB83" s="25"/>
      <c r="AC83" s="27"/>
      <c r="AD83" s="27"/>
      <c r="AE83" s="25"/>
      <c r="AF83" s="27"/>
      <c r="AG83" s="27"/>
      <c r="AH83" s="25"/>
      <c r="AI83" s="27"/>
      <c r="AJ83" s="27"/>
    </row>
    <row r="84" spans="2:36" ht="12.5" x14ac:dyDescent="0.25">
      <c r="B84" s="22">
        <v>86</v>
      </c>
      <c r="C84" s="16">
        <v>37237.186666666668</v>
      </c>
      <c r="D84" s="16">
        <v>19229.78</v>
      </c>
      <c r="E84" s="16"/>
      <c r="F84" s="16">
        <v>1482.1166666666668</v>
      </c>
      <c r="G84" s="16">
        <v>1365.8199219638484</v>
      </c>
      <c r="H84" s="8">
        <f t="shared" si="3"/>
        <v>5579.5764325582122</v>
      </c>
      <c r="I84" s="9">
        <f t="shared" si="4"/>
        <v>31657.610234108455</v>
      </c>
      <c r="J84" s="9">
        <f t="shared" si="5"/>
        <v>13650.203567441786</v>
      </c>
      <c r="K84" s="9"/>
      <c r="L84" s="10" t="s">
        <v>10</v>
      </c>
      <c r="M84" s="44"/>
      <c r="N84" s="44"/>
      <c r="P84" s="43"/>
      <c r="Q84" s="39"/>
      <c r="R84" s="39"/>
      <c r="S84" s="45"/>
      <c r="T84" s="45"/>
      <c r="U84" s="39"/>
      <c r="V84" s="39"/>
      <c r="W84" s="39"/>
      <c r="X84" s="39"/>
      <c r="Y84" s="45"/>
      <c r="Z84" s="45"/>
      <c r="AB84" s="25"/>
      <c r="AC84" s="27"/>
      <c r="AD84" s="27"/>
      <c r="AE84" s="25"/>
      <c r="AF84" s="27"/>
      <c r="AG84" s="27"/>
      <c r="AH84" s="25"/>
      <c r="AI84" s="27"/>
      <c r="AJ84" s="27"/>
    </row>
    <row r="85" spans="2:36" ht="12.5" x14ac:dyDescent="0.25">
      <c r="B85" s="22">
        <v>87</v>
      </c>
      <c r="C85" s="16">
        <v>28471.276666666668</v>
      </c>
      <c r="D85" s="16">
        <v>15813.67</v>
      </c>
      <c r="E85" s="16"/>
      <c r="F85" s="16">
        <v>1004.0666666666666</v>
      </c>
      <c r="G85" s="16">
        <v>150.89775857992328</v>
      </c>
      <c r="H85" s="8">
        <f t="shared" si="3"/>
        <v>1456.7599424064365</v>
      </c>
      <c r="I85" s="9">
        <f t="shared" si="4"/>
        <v>27014.516724260233</v>
      </c>
      <c r="J85" s="9">
        <f t="shared" si="5"/>
        <v>14356.910057593563</v>
      </c>
      <c r="K85" s="9"/>
      <c r="L85" s="10" t="s">
        <v>10</v>
      </c>
      <c r="M85" s="44"/>
      <c r="N85" s="44"/>
      <c r="P85" s="43"/>
      <c r="Q85" s="39"/>
      <c r="R85" s="39"/>
      <c r="S85" s="39"/>
      <c r="T85" s="39"/>
      <c r="U85" s="39"/>
      <c r="V85" s="45"/>
      <c r="W85" s="45"/>
      <c r="X85" s="39"/>
      <c r="Y85" s="45"/>
      <c r="Z85" s="45"/>
      <c r="AB85" s="25"/>
      <c r="AC85" s="27"/>
      <c r="AD85" s="27"/>
      <c r="AE85" s="25"/>
      <c r="AF85" s="27"/>
      <c r="AG85" s="27"/>
      <c r="AH85" s="25"/>
      <c r="AI85" s="27"/>
      <c r="AJ85" s="27"/>
    </row>
    <row r="86" spans="2:36" ht="12.5" x14ac:dyDescent="0.25">
      <c r="B86" s="22">
        <v>88</v>
      </c>
      <c r="C86" s="16">
        <v>325800.95666666667</v>
      </c>
      <c r="D86" s="16">
        <v>158310.53333333333</v>
      </c>
      <c r="E86" s="16"/>
      <c r="F86" s="16">
        <v>1007.7788888888889</v>
      </c>
      <c r="G86" s="16">
        <v>274.37577874014181</v>
      </c>
      <c r="H86" s="8">
        <f t="shared" si="3"/>
        <v>1830.9062251093142</v>
      </c>
      <c r="I86" s="9">
        <f t="shared" si="4"/>
        <v>323970.05044155737</v>
      </c>
      <c r="J86" s="9">
        <f t="shared" si="5"/>
        <v>156479.627108224</v>
      </c>
      <c r="K86" s="9"/>
      <c r="L86" s="10" t="s">
        <v>10</v>
      </c>
      <c r="M86" s="44"/>
      <c r="N86" s="44"/>
      <c r="P86" s="43"/>
      <c r="Q86" s="39"/>
      <c r="R86" s="39"/>
      <c r="S86" s="39"/>
      <c r="T86" s="39"/>
      <c r="U86" s="39"/>
      <c r="V86" s="39"/>
      <c r="W86" s="39"/>
      <c r="X86" s="39"/>
      <c r="Y86" s="45"/>
      <c r="Z86" s="45"/>
      <c r="AB86" s="25"/>
      <c r="AC86" s="27"/>
      <c r="AD86" s="27"/>
      <c r="AE86" s="25"/>
      <c r="AF86" s="27"/>
      <c r="AG86" s="27"/>
      <c r="AH86" s="25"/>
      <c r="AI86" s="27"/>
      <c r="AJ86" s="27"/>
    </row>
    <row r="87" spans="2:36" ht="12.5" x14ac:dyDescent="0.25">
      <c r="B87" s="22">
        <v>89</v>
      </c>
      <c r="C87" s="16">
        <v>1589.5233333333333</v>
      </c>
      <c r="D87" s="16">
        <v>31522.353333333333</v>
      </c>
      <c r="E87" s="16"/>
      <c r="F87" s="16">
        <v>74.098888888888894</v>
      </c>
      <c r="G87" s="16">
        <v>71.457551061477787</v>
      </c>
      <c r="H87" s="8">
        <f t="shared" si="3"/>
        <v>288.47154207332227</v>
      </c>
      <c r="I87" s="9">
        <f t="shared" si="4"/>
        <v>1301.051791260011</v>
      </c>
      <c r="J87" s="9">
        <f t="shared" si="5"/>
        <v>31233.88179126001</v>
      </c>
      <c r="K87" s="9"/>
      <c r="L87" s="12" t="s">
        <v>60</v>
      </c>
      <c r="M87" s="44"/>
      <c r="N87" s="44"/>
      <c r="P87" s="43"/>
      <c r="Q87" s="39"/>
      <c r="R87" s="39"/>
      <c r="S87" s="45"/>
      <c r="T87" s="45"/>
      <c r="U87" s="39"/>
      <c r="V87" s="39"/>
      <c r="W87" s="39"/>
      <c r="X87" s="39"/>
      <c r="Y87" s="39"/>
      <c r="Z87" s="39"/>
      <c r="AB87" s="25"/>
      <c r="AC87" s="27"/>
      <c r="AD87" s="27"/>
      <c r="AE87" s="25"/>
      <c r="AF87" s="27"/>
      <c r="AG87" s="27"/>
      <c r="AH87" s="25"/>
      <c r="AI87" s="27"/>
      <c r="AJ87" s="27"/>
    </row>
    <row r="88" spans="2:36" ht="12.75" customHeight="1" x14ac:dyDescent="0.25">
      <c r="B88" s="22">
        <v>90</v>
      </c>
      <c r="C88" s="16">
        <v>14623.15</v>
      </c>
      <c r="D88" s="16">
        <v>15346.756666666668</v>
      </c>
      <c r="E88" s="16"/>
      <c r="F88" s="16">
        <v>114.85555555555555</v>
      </c>
      <c r="G88" s="16">
        <v>33.957613666539196</v>
      </c>
      <c r="H88" s="8">
        <f t="shared" si="3"/>
        <v>216.72839655517313</v>
      </c>
      <c r="I88" s="9">
        <f t="shared" si="4"/>
        <v>14406.421603444827</v>
      </c>
      <c r="J88" s="9">
        <f t="shared" si="5"/>
        <v>15130.028270111496</v>
      </c>
      <c r="K88" s="9"/>
      <c r="L88" s="10" t="s">
        <v>10</v>
      </c>
      <c r="M88" s="44"/>
      <c r="N88" s="44"/>
      <c r="P88" s="43"/>
      <c r="Q88" s="45"/>
      <c r="R88" s="39"/>
      <c r="S88" s="39"/>
      <c r="T88" s="39"/>
      <c r="U88" s="39"/>
      <c r="V88" s="45"/>
      <c r="W88" s="45"/>
      <c r="X88" s="39"/>
      <c r="Y88" s="39"/>
      <c r="Z88" s="39"/>
      <c r="AB88" s="25"/>
      <c r="AC88" s="27"/>
      <c r="AD88" s="27"/>
      <c r="AE88" s="25"/>
      <c r="AF88" s="27"/>
      <c r="AG88" s="27"/>
      <c r="AH88" s="25"/>
      <c r="AI88" s="27"/>
      <c r="AJ88" s="27"/>
    </row>
    <row r="89" spans="2:36" ht="12.5" x14ac:dyDescent="0.25">
      <c r="B89" s="22">
        <v>91</v>
      </c>
      <c r="C89" s="16">
        <v>3575.6533333333336</v>
      </c>
      <c r="D89" s="16">
        <v>3490.5433333333331</v>
      </c>
      <c r="E89" s="16"/>
      <c r="F89" s="16">
        <v>44.458888888888886</v>
      </c>
      <c r="G89" s="16">
        <v>19.252706976576725</v>
      </c>
      <c r="H89" s="8">
        <f t="shared" si="3"/>
        <v>102.21700981861906</v>
      </c>
      <c r="I89" s="9">
        <f t="shared" si="4"/>
        <v>3473.4363235147148</v>
      </c>
      <c r="J89" s="9">
        <f t="shared" si="5"/>
        <v>3388.3263235147142</v>
      </c>
      <c r="K89" s="9"/>
      <c r="L89" s="10" t="s">
        <v>10</v>
      </c>
      <c r="M89" s="44"/>
      <c r="N89" s="44"/>
      <c r="P89" s="43"/>
      <c r="Q89" s="45"/>
      <c r="R89" s="39"/>
      <c r="S89" s="39"/>
      <c r="T89" s="39"/>
      <c r="U89" s="39"/>
      <c r="V89" s="45"/>
      <c r="W89" s="45"/>
      <c r="X89" s="39"/>
      <c r="Y89" s="39"/>
      <c r="Z89" s="39"/>
      <c r="AB89" s="25"/>
      <c r="AC89" s="27"/>
      <c r="AD89" s="27"/>
      <c r="AE89" s="25"/>
      <c r="AF89" s="27"/>
      <c r="AG89" s="27"/>
      <c r="AH89" s="25"/>
      <c r="AI89" s="27"/>
      <c r="AJ89" s="27"/>
    </row>
    <row r="90" spans="2:36" ht="12.5" x14ac:dyDescent="0.25">
      <c r="B90" s="22">
        <v>92</v>
      </c>
      <c r="C90" s="16">
        <v>6125.59</v>
      </c>
      <c r="D90" s="16">
        <v>9139.0833333333339</v>
      </c>
      <c r="E90" s="16"/>
      <c r="F90" s="16">
        <v>107.44333333333334</v>
      </c>
      <c r="G90" s="16">
        <v>23.139318870221278</v>
      </c>
      <c r="H90" s="8">
        <f t="shared" si="3"/>
        <v>176.86128994399718</v>
      </c>
      <c r="I90" s="9">
        <f t="shared" si="4"/>
        <v>5948.7287100560034</v>
      </c>
      <c r="J90" s="9">
        <f t="shared" si="5"/>
        <v>8962.2220433893362</v>
      </c>
      <c r="K90" s="9"/>
      <c r="L90" s="10" t="s">
        <v>10</v>
      </c>
      <c r="M90" s="44"/>
      <c r="N90" s="44"/>
      <c r="P90" s="43"/>
      <c r="Q90" s="45"/>
      <c r="R90" s="39"/>
      <c r="S90" s="45"/>
      <c r="T90" s="45"/>
      <c r="U90" s="39"/>
      <c r="V90" s="45"/>
      <c r="W90" s="45"/>
      <c r="X90" s="39"/>
      <c r="Y90" s="39"/>
      <c r="Z90" s="39"/>
      <c r="AB90" s="25"/>
      <c r="AC90" s="27"/>
      <c r="AD90" s="27"/>
      <c r="AE90" s="25"/>
      <c r="AF90" s="27"/>
      <c r="AG90" s="27"/>
      <c r="AH90" s="25"/>
      <c r="AI90" s="27"/>
      <c r="AJ90" s="27"/>
    </row>
    <row r="91" spans="2:36" ht="12.5" x14ac:dyDescent="0.25">
      <c r="B91" s="22">
        <v>93</v>
      </c>
      <c r="C91" s="16">
        <v>5358.3166666666666</v>
      </c>
      <c r="D91" s="16">
        <v>1822.9733333333334</v>
      </c>
      <c r="E91" s="16"/>
      <c r="F91" s="16">
        <v>44.495555555555562</v>
      </c>
      <c r="G91" s="16">
        <v>19.316215506187554</v>
      </c>
      <c r="H91" s="8">
        <f t="shared" si="3"/>
        <v>102.44420207411822</v>
      </c>
      <c r="I91" s="9">
        <f t="shared" si="4"/>
        <v>5255.8724645925486</v>
      </c>
      <c r="J91" s="9">
        <f t="shared" si="5"/>
        <v>1720.5291312592151</v>
      </c>
      <c r="K91" s="9"/>
      <c r="L91" s="10" t="s">
        <v>10</v>
      </c>
      <c r="M91" s="44"/>
      <c r="N91" s="44"/>
      <c r="P91" s="43"/>
      <c r="Q91" s="39"/>
      <c r="R91" s="39"/>
      <c r="S91" s="39"/>
      <c r="T91" s="39"/>
      <c r="U91" s="39"/>
      <c r="V91" s="39"/>
      <c r="W91" s="39"/>
      <c r="X91" s="39"/>
      <c r="Y91" s="45"/>
      <c r="Z91" s="45"/>
      <c r="AB91" s="25"/>
      <c r="AC91" s="27"/>
      <c r="AD91" s="27"/>
      <c r="AE91" s="25"/>
      <c r="AF91" s="27"/>
      <c r="AG91" s="27"/>
      <c r="AH91" s="26"/>
      <c r="AI91" s="27"/>
      <c r="AJ91" s="27"/>
    </row>
    <row r="92" spans="2:36" ht="12.5" x14ac:dyDescent="0.25">
      <c r="B92" s="22">
        <v>94</v>
      </c>
      <c r="C92" s="16">
        <v>6314.48</v>
      </c>
      <c r="D92" s="16">
        <v>8060.5733333333337</v>
      </c>
      <c r="E92" s="16"/>
      <c r="F92" s="16">
        <v>374.21</v>
      </c>
      <c r="G92" s="16">
        <v>195.80050947612747</v>
      </c>
      <c r="H92" s="8">
        <f t="shared" si="3"/>
        <v>961.61152842838237</v>
      </c>
      <c r="I92" s="9">
        <f t="shared" si="4"/>
        <v>5352.8684715716172</v>
      </c>
      <c r="J92" s="9">
        <f t="shared" si="5"/>
        <v>7098.9618049049514</v>
      </c>
      <c r="K92" s="9"/>
      <c r="L92" s="10" t="s">
        <v>10</v>
      </c>
      <c r="M92" s="44"/>
      <c r="N92" s="44"/>
      <c r="P92" s="43"/>
      <c r="Q92" s="45"/>
      <c r="R92" s="39"/>
      <c r="S92" s="45"/>
      <c r="T92" s="45"/>
      <c r="U92" s="39"/>
      <c r="V92" s="45"/>
      <c r="W92" s="45"/>
      <c r="X92" s="39"/>
      <c r="Y92" s="39"/>
      <c r="Z92" s="39"/>
      <c r="AB92" s="25"/>
      <c r="AC92" s="27"/>
      <c r="AD92" s="27"/>
      <c r="AE92" s="25"/>
      <c r="AF92" s="27"/>
      <c r="AG92" s="27"/>
      <c r="AH92" s="25"/>
      <c r="AI92" s="27"/>
      <c r="AJ92" s="27"/>
    </row>
    <row r="93" spans="2:36" ht="12.5" x14ac:dyDescent="0.25">
      <c r="B93" s="22">
        <v>95</v>
      </c>
      <c r="C93" s="16">
        <v>1811.8433333333335</v>
      </c>
      <c r="D93" s="16">
        <v>7671.4033333333327</v>
      </c>
      <c r="E93" s="16"/>
      <c r="F93" s="16">
        <v>111.14555555555556</v>
      </c>
      <c r="G93" s="16">
        <v>11.115000041652083</v>
      </c>
      <c r="H93" s="8">
        <f t="shared" si="3"/>
        <v>144.49055568051182</v>
      </c>
      <c r="I93" s="9">
        <f t="shared" si="4"/>
        <v>1667.3527776528217</v>
      </c>
      <c r="J93" s="9">
        <f t="shared" si="5"/>
        <v>7526.9127776528212</v>
      </c>
      <c r="K93" s="9"/>
      <c r="L93" s="12" t="s">
        <v>161</v>
      </c>
      <c r="M93" s="44"/>
      <c r="N93" s="44"/>
      <c r="P93" s="43"/>
      <c r="Q93" s="45"/>
      <c r="R93" s="39"/>
      <c r="S93" s="45"/>
      <c r="T93" s="45"/>
      <c r="U93" s="39"/>
      <c r="V93" s="39"/>
      <c r="W93" s="39"/>
      <c r="X93" s="39"/>
      <c r="Y93" s="39"/>
      <c r="Z93" s="39"/>
      <c r="AB93" s="25"/>
      <c r="AC93" s="27"/>
      <c r="AD93" s="27"/>
      <c r="AE93" s="25"/>
      <c r="AF93" s="27"/>
      <c r="AG93" s="27"/>
      <c r="AH93" s="25"/>
      <c r="AI93" s="27"/>
      <c r="AJ93" s="27"/>
    </row>
    <row r="94" spans="2:36" ht="12.5" x14ac:dyDescent="0.25">
      <c r="B94" s="22">
        <v>96</v>
      </c>
      <c r="C94" s="16">
        <v>2856.9</v>
      </c>
      <c r="D94" s="16">
        <v>5402.8966666666665</v>
      </c>
      <c r="E94" s="16"/>
      <c r="F94" s="16">
        <v>148.20111111111112</v>
      </c>
      <c r="G94" s="16">
        <v>42.082765320699075</v>
      </c>
      <c r="H94" s="8">
        <f t="shared" si="3"/>
        <v>274.44940707320836</v>
      </c>
      <c r="I94" s="9">
        <f t="shared" si="4"/>
        <v>2582.4505929267916</v>
      </c>
      <c r="J94" s="9">
        <f t="shared" si="5"/>
        <v>5128.4472595934585</v>
      </c>
      <c r="K94" s="9"/>
      <c r="L94" s="10" t="s">
        <v>10</v>
      </c>
      <c r="M94" s="44"/>
      <c r="N94" s="44"/>
      <c r="P94" s="43"/>
      <c r="Q94" s="45"/>
      <c r="R94" s="39"/>
      <c r="S94" s="45"/>
      <c r="T94" s="45"/>
      <c r="U94" s="39"/>
      <c r="V94" s="45"/>
      <c r="W94" s="45"/>
      <c r="X94" s="39"/>
      <c r="Y94" s="45"/>
      <c r="Z94" s="45"/>
      <c r="AB94" s="25"/>
      <c r="AC94" s="27"/>
      <c r="AD94" s="27"/>
      <c r="AE94" s="25"/>
      <c r="AF94" s="27"/>
      <c r="AG94" s="27"/>
      <c r="AH94" s="25"/>
      <c r="AI94" s="27"/>
      <c r="AJ94" s="27"/>
    </row>
    <row r="95" spans="2:36" ht="12.5" x14ac:dyDescent="0.25">
      <c r="B95" s="22">
        <v>97</v>
      </c>
      <c r="C95" s="16">
        <v>1122.6766666666667</v>
      </c>
      <c r="D95" s="16">
        <v>6904.1333333333341</v>
      </c>
      <c r="E95" s="16"/>
      <c r="F95" s="16">
        <v>62.982222222222219</v>
      </c>
      <c r="G95" s="16">
        <v>23.13745072227983</v>
      </c>
      <c r="H95" s="8">
        <f t="shared" si="3"/>
        <v>132.39457438906172</v>
      </c>
      <c r="I95" s="9">
        <f t="shared" si="4"/>
        <v>990.28209227760499</v>
      </c>
      <c r="J95" s="9">
        <f t="shared" si="5"/>
        <v>6771.7387589442724</v>
      </c>
      <c r="K95" s="9"/>
      <c r="L95" s="23" t="s">
        <v>63</v>
      </c>
      <c r="M95" s="44"/>
      <c r="N95" s="44"/>
      <c r="P95" s="43"/>
      <c r="Q95" s="45"/>
      <c r="R95" s="39"/>
      <c r="S95" s="45"/>
      <c r="T95" s="45"/>
      <c r="U95" s="39"/>
      <c r="V95" s="39"/>
      <c r="W95" s="39"/>
      <c r="X95" s="39"/>
      <c r="Y95" s="39"/>
      <c r="Z95" s="39"/>
      <c r="AB95" s="25"/>
      <c r="AC95" s="27"/>
      <c r="AD95" s="27"/>
      <c r="AE95" s="26"/>
      <c r="AF95" s="27"/>
      <c r="AG95" s="27"/>
      <c r="AH95" s="25"/>
      <c r="AI95" s="27"/>
      <c r="AJ95" s="27"/>
    </row>
    <row r="96" spans="2:36" ht="22" x14ac:dyDescent="0.25">
      <c r="B96" s="22">
        <v>98</v>
      </c>
      <c r="C96" s="16">
        <v>2901.2933333333335</v>
      </c>
      <c r="D96" s="16">
        <v>10718.766666666666</v>
      </c>
      <c r="E96" s="16"/>
      <c r="F96" s="16">
        <v>214.88888888888889</v>
      </c>
      <c r="G96" s="16">
        <v>80.402667889216943</v>
      </c>
      <c r="H96" s="8">
        <f t="shared" si="3"/>
        <v>456.09689255653973</v>
      </c>
      <c r="I96" s="9">
        <f t="shared" si="4"/>
        <v>2445.1964407767937</v>
      </c>
      <c r="J96" s="9">
        <f t="shared" si="5"/>
        <v>10262.669774110127</v>
      </c>
      <c r="K96" s="9"/>
      <c r="L96" s="12" t="s">
        <v>163</v>
      </c>
      <c r="M96" s="44"/>
      <c r="N96" s="44"/>
      <c r="P96" s="43"/>
      <c r="Q96" s="45"/>
      <c r="R96" s="39"/>
      <c r="S96" s="45"/>
      <c r="T96" s="45"/>
      <c r="U96" s="39"/>
      <c r="V96" s="39"/>
      <c r="W96" s="39"/>
      <c r="X96" s="39"/>
      <c r="Y96" s="45"/>
      <c r="Z96" s="45"/>
      <c r="AB96" s="25"/>
      <c r="AC96" s="27"/>
      <c r="AD96" s="27"/>
      <c r="AE96" s="25"/>
      <c r="AF96" s="27"/>
      <c r="AG96" s="27"/>
      <c r="AH96" s="25"/>
      <c r="AI96" s="27"/>
      <c r="AJ96" s="27"/>
    </row>
    <row r="97" spans="2:36" ht="22" x14ac:dyDescent="0.25">
      <c r="B97" s="22">
        <v>99</v>
      </c>
      <c r="C97" s="16">
        <v>11.113333333333335</v>
      </c>
      <c r="D97" s="16">
        <v>2578.7866666666669</v>
      </c>
      <c r="E97" s="16"/>
      <c r="F97" s="16">
        <v>355.70111111111106</v>
      </c>
      <c r="G97" s="16">
        <v>513.86116354877777</v>
      </c>
      <c r="H97" s="8">
        <f t="shared" si="3"/>
        <v>1897.2846017574443</v>
      </c>
      <c r="I97" s="9" t="str">
        <f t="shared" si="4"/>
        <v>&lt;DL</v>
      </c>
      <c r="J97" s="9">
        <f t="shared" si="5"/>
        <v>681.50206490922255</v>
      </c>
      <c r="K97" s="9"/>
      <c r="L97" s="12" t="s">
        <v>166</v>
      </c>
      <c r="M97" s="44"/>
      <c r="N97" s="44"/>
      <c r="P97" s="43"/>
      <c r="Q97" s="39"/>
      <c r="R97" s="39"/>
      <c r="S97" s="39"/>
      <c r="T97" s="39"/>
      <c r="U97" s="39"/>
      <c r="V97" s="39"/>
      <c r="W97" s="39"/>
      <c r="X97" s="39"/>
      <c r="Y97" s="45"/>
      <c r="Z97" s="45"/>
      <c r="AB97" s="46"/>
      <c r="AC97" s="27"/>
      <c r="AD97" s="27"/>
      <c r="AE97" s="25"/>
      <c r="AF97" s="27"/>
      <c r="AG97" s="27"/>
      <c r="AH97" s="25"/>
      <c r="AI97" s="27"/>
      <c r="AJ97" s="27"/>
    </row>
    <row r="98" spans="2:36" ht="12.5" x14ac:dyDescent="0.25">
      <c r="B98" s="22">
        <v>100</v>
      </c>
      <c r="C98" s="16">
        <v>1278.2733333333333</v>
      </c>
      <c r="D98" s="16">
        <v>7404.3133333333326</v>
      </c>
      <c r="E98" s="16"/>
      <c r="F98" s="16">
        <v>344.56666666666666</v>
      </c>
      <c r="G98" s="16">
        <v>347.07296952914356</v>
      </c>
      <c r="H98" s="8">
        <f t="shared" si="3"/>
        <v>1385.7855752540972</v>
      </c>
      <c r="I98" s="9" t="str">
        <f t="shared" si="4"/>
        <v>&lt;DL</v>
      </c>
      <c r="J98" s="9">
        <f t="shared" si="5"/>
        <v>6018.5277580792354</v>
      </c>
      <c r="K98" s="9"/>
      <c r="L98" s="23" t="s">
        <v>164</v>
      </c>
      <c r="M98" s="44"/>
      <c r="N98" s="44"/>
      <c r="P98" s="43"/>
      <c r="Q98" s="45"/>
      <c r="R98" s="39"/>
      <c r="S98" s="45"/>
      <c r="T98" s="45"/>
      <c r="U98" s="39"/>
      <c r="V98" s="39"/>
      <c r="W98" s="39"/>
      <c r="X98" s="39"/>
      <c r="Y98" s="45"/>
      <c r="Z98" s="45"/>
      <c r="AB98" s="25"/>
      <c r="AC98" s="27"/>
      <c r="AD98" s="27"/>
      <c r="AE98" s="25"/>
      <c r="AF98" s="27"/>
      <c r="AG98" s="27"/>
      <c r="AH98" s="25"/>
      <c r="AI98" s="27"/>
      <c r="AJ98" s="27"/>
    </row>
    <row r="99" spans="2:36" ht="12.5" x14ac:dyDescent="0.25">
      <c r="B99" s="22">
        <v>101</v>
      </c>
      <c r="C99" s="16">
        <v>0</v>
      </c>
      <c r="D99" s="16">
        <v>33.340000000000003</v>
      </c>
      <c r="E99" s="16"/>
      <c r="F99" s="16">
        <v>6331.1533333333346</v>
      </c>
      <c r="G99" s="16">
        <v>8530.4493393040757</v>
      </c>
      <c r="H99" s="8">
        <f t="shared" si="3"/>
        <v>31922.501351245563</v>
      </c>
      <c r="I99" s="9" t="str">
        <f t="shared" si="4"/>
        <v>&lt;DL</v>
      </c>
      <c r="J99" s="9" t="str">
        <f t="shared" si="5"/>
        <v>&lt;DL</v>
      </c>
      <c r="K99" s="9"/>
      <c r="L99" s="12"/>
      <c r="M99" s="44"/>
      <c r="N99" s="44"/>
      <c r="P99" s="43"/>
      <c r="Q99" s="39"/>
      <c r="R99" s="39"/>
      <c r="S99" s="39"/>
      <c r="T99" s="39"/>
      <c r="U99" s="39"/>
      <c r="V99" s="39"/>
      <c r="W99" s="39"/>
      <c r="X99" s="39"/>
      <c r="Y99" s="45"/>
      <c r="Z99" s="45"/>
      <c r="AB99" s="25"/>
      <c r="AC99" s="27"/>
      <c r="AD99" s="27"/>
      <c r="AE99" s="25"/>
      <c r="AF99" s="27"/>
      <c r="AG99" s="27"/>
      <c r="AH99" s="25"/>
      <c r="AI99" s="27"/>
      <c r="AJ99" s="27"/>
    </row>
    <row r="100" spans="2:36" ht="12.5" x14ac:dyDescent="0.25">
      <c r="B100" s="22">
        <v>102</v>
      </c>
      <c r="C100" s="16">
        <v>33.343333333333334</v>
      </c>
      <c r="D100" s="16">
        <v>55.573333333333331</v>
      </c>
      <c r="E100" s="16"/>
      <c r="F100" s="16">
        <v>2227.1233333333334</v>
      </c>
      <c r="G100" s="16">
        <v>3084.4415972155043</v>
      </c>
      <c r="H100" s="8">
        <f t="shared" si="3"/>
        <v>11480.448124979846</v>
      </c>
      <c r="I100" s="9" t="str">
        <f t="shared" si="4"/>
        <v>&lt;DL</v>
      </c>
      <c r="J100" s="9" t="str">
        <f t="shared" si="5"/>
        <v>&lt;DL</v>
      </c>
      <c r="K100" s="9"/>
      <c r="L100" s="12"/>
      <c r="M100" s="44"/>
      <c r="N100" s="44"/>
      <c r="P100" s="43"/>
      <c r="Q100" s="45"/>
      <c r="R100" s="39"/>
      <c r="S100" s="39"/>
      <c r="T100" s="39"/>
      <c r="U100" s="39"/>
      <c r="V100" s="45"/>
      <c r="W100" s="45"/>
      <c r="X100" s="39"/>
      <c r="Y100" s="45"/>
      <c r="Z100" s="45"/>
      <c r="AB100" s="25"/>
      <c r="AC100" s="27"/>
      <c r="AD100" s="27"/>
      <c r="AE100" s="25"/>
      <c r="AF100" s="27"/>
      <c r="AG100" s="27"/>
      <c r="AH100" s="25"/>
      <c r="AI100" s="27"/>
      <c r="AJ100" s="27"/>
    </row>
    <row r="101" spans="2:36" ht="12.5" x14ac:dyDescent="0.25">
      <c r="B101" s="22">
        <v>103</v>
      </c>
      <c r="C101" s="16">
        <v>55.573333333333331</v>
      </c>
      <c r="D101" s="16">
        <v>66.686666666666667</v>
      </c>
      <c r="E101" s="16"/>
      <c r="F101" s="16">
        <v>448.31444444444446</v>
      </c>
      <c r="G101" s="16">
        <v>511.34956815093534</v>
      </c>
      <c r="H101" s="8">
        <f t="shared" si="3"/>
        <v>1982.3631488972505</v>
      </c>
      <c r="I101" s="9" t="str">
        <f t="shared" si="4"/>
        <v>&lt;DL</v>
      </c>
      <c r="J101" s="9" t="str">
        <f t="shared" si="5"/>
        <v>&lt;DL</v>
      </c>
      <c r="K101" s="9"/>
      <c r="L101" s="12"/>
      <c r="M101" s="44"/>
      <c r="N101" s="44"/>
      <c r="P101" s="43"/>
      <c r="Q101" s="39"/>
      <c r="R101" s="39"/>
      <c r="S101" s="45"/>
      <c r="T101" s="45"/>
      <c r="U101" s="39"/>
      <c r="V101" s="39"/>
      <c r="W101" s="39"/>
      <c r="X101" s="39"/>
      <c r="Y101" s="39"/>
      <c r="Z101" s="39"/>
      <c r="AB101" s="25"/>
      <c r="AC101" s="27"/>
      <c r="AD101" s="27"/>
      <c r="AE101" s="46"/>
      <c r="AF101" s="27"/>
      <c r="AG101" s="27"/>
      <c r="AH101" s="25"/>
      <c r="AI101" s="27"/>
      <c r="AJ101" s="27"/>
    </row>
    <row r="102" spans="2:36" ht="12.5" x14ac:dyDescent="0.25">
      <c r="B102" s="22">
        <v>104</v>
      </c>
      <c r="C102" s="16">
        <v>44.46</v>
      </c>
      <c r="D102" s="16">
        <v>122.26333333333334</v>
      </c>
      <c r="E102" s="16"/>
      <c r="F102" s="16">
        <v>74.096666666666678</v>
      </c>
      <c r="G102" s="16">
        <v>61.215133568242557</v>
      </c>
      <c r="H102" s="8">
        <f t="shared" si="3"/>
        <v>257.74206737139434</v>
      </c>
      <c r="I102" s="9" t="str">
        <f t="shared" si="4"/>
        <v>&lt;DL</v>
      </c>
      <c r="J102" s="9" t="str">
        <f t="shared" si="5"/>
        <v>&lt;DL</v>
      </c>
      <c r="K102" s="9"/>
      <c r="L102" s="10"/>
      <c r="M102" s="44"/>
      <c r="N102" s="44"/>
      <c r="P102" s="43"/>
      <c r="Q102" s="45"/>
      <c r="R102" s="39"/>
      <c r="S102" s="39"/>
      <c r="T102" s="39"/>
      <c r="U102" s="39"/>
      <c r="V102" s="45"/>
      <c r="W102" s="45"/>
      <c r="X102" s="45"/>
      <c r="Y102" s="45"/>
      <c r="Z102" s="45"/>
      <c r="AB102" s="25"/>
      <c r="AC102" s="27"/>
      <c r="AD102" s="27"/>
      <c r="AE102" s="25"/>
      <c r="AF102" s="27"/>
      <c r="AG102" s="27"/>
      <c r="AH102" s="25"/>
      <c r="AI102" s="27"/>
      <c r="AJ102" s="27"/>
    </row>
    <row r="103" spans="2:36" ht="22" x14ac:dyDescent="0.25">
      <c r="B103" s="22">
        <v>105</v>
      </c>
      <c r="C103" s="16">
        <v>155.60666666666668</v>
      </c>
      <c r="D103" s="16">
        <v>400.15666666666669</v>
      </c>
      <c r="E103" s="16"/>
      <c r="F103" s="16">
        <v>29.637777777777774</v>
      </c>
      <c r="G103" s="16">
        <v>23.137984482792056</v>
      </c>
      <c r="H103" s="8">
        <f t="shared" si="3"/>
        <v>99.051731226153933</v>
      </c>
      <c r="I103" s="9">
        <f t="shared" si="4"/>
        <v>56.55493544051275</v>
      </c>
      <c r="J103" s="9">
        <f t="shared" si="5"/>
        <v>301.10493544051275</v>
      </c>
      <c r="K103" s="9"/>
      <c r="L103" s="12" t="s">
        <v>267</v>
      </c>
      <c r="M103" s="44"/>
      <c r="N103" s="44"/>
      <c r="P103" s="43"/>
      <c r="Q103" s="45"/>
      <c r="R103" s="39"/>
      <c r="S103" s="39"/>
      <c r="T103" s="39"/>
      <c r="U103" s="39"/>
      <c r="V103" s="45"/>
      <c r="W103" s="45"/>
      <c r="X103" s="45"/>
      <c r="Y103" s="45"/>
      <c r="Z103" s="39"/>
      <c r="AB103" s="25"/>
      <c r="AC103" s="27"/>
      <c r="AD103" s="27"/>
      <c r="AE103" s="25"/>
      <c r="AF103" s="27"/>
      <c r="AG103" s="27"/>
      <c r="AH103" s="46"/>
      <c r="AI103" s="27"/>
      <c r="AJ103" s="27"/>
    </row>
    <row r="104" spans="2:36" ht="12.5" x14ac:dyDescent="0.25">
      <c r="B104" s="22">
        <v>106</v>
      </c>
      <c r="C104" s="16">
        <v>211.19000000000003</v>
      </c>
      <c r="D104" s="16">
        <v>266.76</v>
      </c>
      <c r="E104" s="16"/>
      <c r="F104" s="16">
        <v>25.934444444444448</v>
      </c>
      <c r="G104" s="16">
        <v>16.97917035446449</v>
      </c>
      <c r="H104" s="8">
        <f t="shared" si="3"/>
        <v>76.871955507837924</v>
      </c>
      <c r="I104" s="9">
        <f t="shared" si="4"/>
        <v>134.3180444921621</v>
      </c>
      <c r="J104" s="9">
        <f t="shared" si="5"/>
        <v>189.88804449216207</v>
      </c>
      <c r="K104" s="9"/>
      <c r="L104" s="10" t="s">
        <v>10</v>
      </c>
      <c r="M104" s="44"/>
      <c r="N104" s="44"/>
      <c r="P104" s="43"/>
      <c r="Q104" s="45"/>
      <c r="R104" s="39"/>
      <c r="S104" s="45"/>
      <c r="T104" s="45"/>
      <c r="U104" s="39"/>
      <c r="V104" s="45"/>
      <c r="W104" s="45"/>
      <c r="X104" s="45"/>
      <c r="Y104" s="45"/>
      <c r="Z104" s="39"/>
      <c r="AB104" s="25"/>
      <c r="AC104" s="27"/>
      <c r="AD104" s="27"/>
      <c r="AE104" s="25"/>
      <c r="AF104" s="27"/>
      <c r="AG104" s="27"/>
      <c r="AH104" s="25"/>
      <c r="AI104" s="27"/>
      <c r="AJ104" s="27"/>
    </row>
    <row r="105" spans="2:36" ht="12.5" x14ac:dyDescent="0.25">
      <c r="B105" s="22">
        <v>107</v>
      </c>
      <c r="C105" s="16">
        <v>922.59333333333325</v>
      </c>
      <c r="D105" s="16">
        <v>566.86666666666667</v>
      </c>
      <c r="E105" s="16"/>
      <c r="F105" s="16">
        <v>77.802222222222227</v>
      </c>
      <c r="G105" s="16">
        <v>19.249820297381522</v>
      </c>
      <c r="H105" s="8">
        <f t="shared" si="3"/>
        <v>135.5516831143668</v>
      </c>
      <c r="I105" s="9">
        <f t="shared" si="4"/>
        <v>787.04165021896642</v>
      </c>
      <c r="J105" s="9">
        <f t="shared" si="5"/>
        <v>431.31498355229985</v>
      </c>
      <c r="K105" s="9"/>
      <c r="L105" s="10" t="s">
        <v>10</v>
      </c>
      <c r="M105" s="44"/>
      <c r="N105" s="44"/>
      <c r="P105" s="43"/>
      <c r="Q105" s="39"/>
      <c r="R105" s="39"/>
      <c r="S105" s="39"/>
      <c r="T105" s="39"/>
      <c r="U105" s="39"/>
      <c r="V105" s="39"/>
      <c r="W105" s="39"/>
      <c r="X105" s="45"/>
      <c r="Y105" s="45"/>
      <c r="Z105" s="45"/>
      <c r="AB105" s="25"/>
      <c r="AC105" s="27"/>
      <c r="AD105" s="27"/>
      <c r="AE105" s="25"/>
      <c r="AF105" s="27"/>
      <c r="AG105" s="27"/>
      <c r="AH105" s="25"/>
      <c r="AI105" s="27"/>
      <c r="AJ105" s="27"/>
    </row>
    <row r="106" spans="2:36" ht="22" x14ac:dyDescent="0.25">
      <c r="B106" s="22">
        <v>108</v>
      </c>
      <c r="C106" s="16">
        <v>66.686666666666667</v>
      </c>
      <c r="D106" s="16">
        <v>200.06666666666669</v>
      </c>
      <c r="E106" s="16"/>
      <c r="F106" s="16">
        <v>29.637777777777782</v>
      </c>
      <c r="G106" s="16">
        <v>6.4182104924913475</v>
      </c>
      <c r="H106" s="8">
        <f t="shared" si="3"/>
        <v>48.89240925525182</v>
      </c>
      <c r="I106" s="9">
        <f t="shared" si="4"/>
        <v>17.794257411414847</v>
      </c>
      <c r="J106" s="9">
        <f t="shared" si="5"/>
        <v>151.17425741141489</v>
      </c>
      <c r="K106" s="9"/>
      <c r="L106" s="12" t="s">
        <v>268</v>
      </c>
      <c r="M106" s="44"/>
      <c r="N106" s="44"/>
      <c r="P106" s="43"/>
      <c r="Q106" s="45"/>
      <c r="R106" s="39"/>
      <c r="S106" s="45"/>
      <c r="T106" s="45"/>
      <c r="U106" s="39"/>
      <c r="V106" s="45"/>
      <c r="W106" s="45"/>
      <c r="X106" s="45"/>
      <c r="Y106" s="45"/>
      <c r="Z106" s="39"/>
      <c r="AB106" s="25"/>
      <c r="AC106" s="27"/>
      <c r="AD106" s="27"/>
      <c r="AE106" s="25"/>
      <c r="AF106" s="27"/>
      <c r="AG106" s="27"/>
      <c r="AH106" s="25"/>
      <c r="AI106" s="27"/>
      <c r="AJ106" s="27"/>
    </row>
    <row r="107" spans="2:36" ht="12.5" x14ac:dyDescent="0.25">
      <c r="B107" s="22">
        <v>109</v>
      </c>
      <c r="C107" s="16">
        <v>744.73333333333323</v>
      </c>
      <c r="D107" s="16">
        <v>2590.0466666666666</v>
      </c>
      <c r="E107" s="16"/>
      <c r="F107" s="16">
        <v>62.982222222222227</v>
      </c>
      <c r="G107" s="16">
        <v>52.528381147013519</v>
      </c>
      <c r="H107" s="8">
        <f t="shared" si="3"/>
        <v>220.56736566326276</v>
      </c>
      <c r="I107" s="9">
        <f t="shared" si="4"/>
        <v>524.16596767007047</v>
      </c>
      <c r="J107" s="9">
        <f t="shared" si="5"/>
        <v>2369.4793010034036</v>
      </c>
      <c r="K107" s="9"/>
      <c r="L107" s="12" t="s">
        <v>171</v>
      </c>
      <c r="M107" s="44"/>
      <c r="N107" s="44"/>
      <c r="P107" s="43"/>
      <c r="Q107" s="39"/>
      <c r="R107" s="39"/>
      <c r="S107" s="39"/>
      <c r="T107" s="39"/>
      <c r="U107" s="39"/>
      <c r="V107" s="39"/>
      <c r="W107" s="39"/>
      <c r="X107" s="45"/>
      <c r="Y107" s="45"/>
      <c r="Z107" s="45"/>
      <c r="AB107" s="25"/>
      <c r="AC107" s="27"/>
      <c r="AD107" s="27"/>
      <c r="AE107" s="25"/>
      <c r="AF107" s="27"/>
      <c r="AG107" s="27"/>
      <c r="AH107" s="25"/>
      <c r="AI107" s="27"/>
      <c r="AJ107" s="27"/>
    </row>
    <row r="108" spans="2:36" ht="12.5" x14ac:dyDescent="0.25">
      <c r="B108" s="22">
        <v>110</v>
      </c>
      <c r="C108" s="16">
        <v>100.04</v>
      </c>
      <c r="D108" s="16">
        <v>611.32333333333338</v>
      </c>
      <c r="E108" s="16"/>
      <c r="F108" s="16">
        <v>77.807777777777787</v>
      </c>
      <c r="G108" s="16">
        <v>58.825130810010243</v>
      </c>
      <c r="H108" s="8">
        <f t="shared" si="3"/>
        <v>254.2831702078085</v>
      </c>
      <c r="I108" s="9" t="str">
        <f t="shared" si="4"/>
        <v>&lt;DL</v>
      </c>
      <c r="J108" s="9">
        <f t="shared" si="5"/>
        <v>357.04016312552488</v>
      </c>
      <c r="K108" s="9"/>
      <c r="L108" s="23" t="s">
        <v>71</v>
      </c>
      <c r="M108" s="44"/>
      <c r="N108" s="44"/>
      <c r="P108" s="43"/>
      <c r="Q108" s="45"/>
      <c r="R108" s="39"/>
      <c r="S108" s="45"/>
      <c r="T108" s="45"/>
      <c r="U108" s="39"/>
      <c r="V108" s="45"/>
      <c r="W108" s="45"/>
      <c r="X108" s="45"/>
      <c r="Y108" s="45"/>
      <c r="Z108" s="39"/>
      <c r="AB108" s="25"/>
      <c r="AC108" s="27"/>
      <c r="AD108" s="27"/>
      <c r="AE108" s="25"/>
      <c r="AF108" s="27"/>
      <c r="AG108" s="27"/>
      <c r="AH108" s="25"/>
      <c r="AI108" s="27"/>
      <c r="AJ108" s="27"/>
    </row>
    <row r="109" spans="2:36" ht="12.5" x14ac:dyDescent="0.25">
      <c r="B109" s="22">
        <v>111</v>
      </c>
      <c r="C109" s="16">
        <v>166.73666666666668</v>
      </c>
      <c r="D109" s="16">
        <v>500.19</v>
      </c>
      <c r="E109" s="16"/>
      <c r="F109" s="16">
        <v>18.523333333333337</v>
      </c>
      <c r="G109" s="16">
        <v>6.4172484584732779</v>
      </c>
      <c r="H109" s="8">
        <f t="shared" si="3"/>
        <v>37.775078708753171</v>
      </c>
      <c r="I109" s="9">
        <f t="shared" si="4"/>
        <v>128.96158795791351</v>
      </c>
      <c r="J109" s="9">
        <f t="shared" si="5"/>
        <v>462.41492129124686</v>
      </c>
      <c r="K109" s="9"/>
      <c r="L109" s="12" t="s">
        <v>69</v>
      </c>
      <c r="M109" s="44"/>
      <c r="N109" s="44"/>
      <c r="P109" s="43"/>
      <c r="Q109" s="45"/>
      <c r="R109" s="39"/>
      <c r="S109" s="45"/>
      <c r="T109" s="45"/>
      <c r="U109" s="39"/>
      <c r="V109" s="39"/>
      <c r="W109" s="39"/>
      <c r="X109" s="39"/>
      <c r="Y109" s="39"/>
      <c r="Z109" s="39"/>
      <c r="AB109" s="25"/>
      <c r="AC109" s="27"/>
      <c r="AD109" s="27"/>
      <c r="AE109" s="25"/>
      <c r="AF109" s="27"/>
      <c r="AG109" s="27"/>
      <c r="AH109" s="25"/>
      <c r="AI109" s="27"/>
      <c r="AJ109" s="27"/>
    </row>
    <row r="110" spans="2:36" ht="22" x14ac:dyDescent="0.25">
      <c r="B110" s="22">
        <v>112</v>
      </c>
      <c r="C110" s="16">
        <v>422.37333333333339</v>
      </c>
      <c r="D110" s="16">
        <v>1389.45</v>
      </c>
      <c r="E110" s="16"/>
      <c r="F110" s="16">
        <v>66.691111111111113</v>
      </c>
      <c r="G110" s="16">
        <v>61.890191049536668</v>
      </c>
      <c r="H110" s="8">
        <f t="shared" si="3"/>
        <v>252.36168425972113</v>
      </c>
      <c r="I110" s="9">
        <f t="shared" si="4"/>
        <v>170.01164907361226</v>
      </c>
      <c r="J110" s="9">
        <f t="shared" si="5"/>
        <v>1137.0883157402789</v>
      </c>
      <c r="K110" s="9"/>
      <c r="L110" s="12" t="s">
        <v>173</v>
      </c>
      <c r="M110" s="44"/>
      <c r="N110" s="44"/>
      <c r="P110" s="43"/>
      <c r="Q110" s="45"/>
      <c r="R110" s="39"/>
      <c r="S110" s="45"/>
      <c r="T110" s="45"/>
      <c r="U110" s="39"/>
      <c r="V110" s="39"/>
      <c r="W110" s="39"/>
      <c r="X110" s="39"/>
      <c r="Y110" s="45"/>
      <c r="Z110" s="45"/>
      <c r="AB110" s="25"/>
      <c r="AC110" s="27"/>
      <c r="AD110" s="27"/>
      <c r="AE110" s="25"/>
      <c r="AF110" s="27"/>
      <c r="AG110" s="27"/>
      <c r="AH110" s="25"/>
      <c r="AI110" s="27"/>
      <c r="AJ110" s="27"/>
    </row>
    <row r="111" spans="2:36" ht="22" x14ac:dyDescent="0.25">
      <c r="B111" s="22">
        <v>113</v>
      </c>
      <c r="C111" s="16">
        <v>144.49333333333331</v>
      </c>
      <c r="D111" s="16">
        <v>544.67333333333329</v>
      </c>
      <c r="E111" s="16"/>
      <c r="F111" s="16">
        <v>14.818888888888891</v>
      </c>
      <c r="G111" s="16">
        <v>12.833534341860148</v>
      </c>
      <c r="H111" s="8">
        <f t="shared" si="3"/>
        <v>53.319491914469339</v>
      </c>
      <c r="I111" s="9">
        <f t="shared" si="4"/>
        <v>91.173841418863972</v>
      </c>
      <c r="J111" s="9">
        <f t="shared" si="5"/>
        <v>491.35384141886396</v>
      </c>
      <c r="K111" s="9"/>
      <c r="L111" s="12" t="s">
        <v>78</v>
      </c>
      <c r="M111" s="44"/>
      <c r="N111" s="44"/>
      <c r="P111" s="43"/>
      <c r="Q111" s="45"/>
      <c r="R111" s="39"/>
      <c r="S111" s="45"/>
      <c r="T111" s="45"/>
      <c r="U111" s="39"/>
      <c r="V111" s="45"/>
      <c r="W111" s="45"/>
      <c r="X111" s="39"/>
      <c r="Y111" s="39"/>
      <c r="Z111" s="39"/>
      <c r="AB111" s="25"/>
      <c r="AC111" s="27"/>
      <c r="AD111" s="27"/>
      <c r="AE111" s="25"/>
      <c r="AF111" s="27"/>
      <c r="AG111" s="27"/>
      <c r="AH111" s="25"/>
      <c r="AI111" s="27"/>
      <c r="AJ111" s="27"/>
    </row>
    <row r="112" spans="2:36" ht="12.5" x14ac:dyDescent="0.25">
      <c r="B112" s="22">
        <v>114</v>
      </c>
      <c r="C112" s="16">
        <v>511.2833333333333</v>
      </c>
      <c r="D112" s="16">
        <v>1333.9</v>
      </c>
      <c r="E112" s="16"/>
      <c r="F112" s="16">
        <v>44.458888888888886</v>
      </c>
      <c r="G112" s="16">
        <v>29.408155772267097</v>
      </c>
      <c r="H112" s="8">
        <f t="shared" si="3"/>
        <v>132.68335620569019</v>
      </c>
      <c r="I112" s="9">
        <f t="shared" si="4"/>
        <v>378.59997712764311</v>
      </c>
      <c r="J112" s="9">
        <f t="shared" si="5"/>
        <v>1201.2166437943099</v>
      </c>
      <c r="K112" s="9"/>
      <c r="L112" s="23" t="s">
        <v>76</v>
      </c>
      <c r="M112" s="44"/>
      <c r="N112" s="44"/>
      <c r="P112" s="43"/>
      <c r="Q112" s="45"/>
      <c r="R112" s="39"/>
      <c r="S112" s="45"/>
      <c r="T112" s="45"/>
      <c r="U112" s="39"/>
      <c r="V112" s="39"/>
      <c r="W112" s="39"/>
      <c r="X112" s="39"/>
      <c r="Y112" s="45"/>
      <c r="Z112" s="45"/>
      <c r="AB112" s="25"/>
      <c r="AC112" s="27"/>
      <c r="AD112" s="27"/>
      <c r="AE112" s="25"/>
      <c r="AF112" s="27"/>
      <c r="AG112" s="27"/>
      <c r="AH112" s="25"/>
      <c r="AI112" s="27"/>
      <c r="AJ112" s="27"/>
    </row>
    <row r="113" spans="2:36" ht="22" x14ac:dyDescent="0.25">
      <c r="B113" s="22">
        <v>115</v>
      </c>
      <c r="C113" s="16">
        <v>88.916666666666671</v>
      </c>
      <c r="D113" s="16">
        <v>1222.7033333333334</v>
      </c>
      <c r="E113" s="16"/>
      <c r="F113" s="16">
        <v>37.046666666666667</v>
      </c>
      <c r="G113" s="16">
        <v>27.971474358313294</v>
      </c>
      <c r="H113" s="8">
        <f t="shared" si="3"/>
        <v>120.96108974160656</v>
      </c>
      <c r="I113" s="9" t="str">
        <f t="shared" si="4"/>
        <v>&lt;DL</v>
      </c>
      <c r="J113" s="9">
        <f t="shared" si="5"/>
        <v>1101.7422435917267</v>
      </c>
      <c r="K113" s="9"/>
      <c r="L113" s="12" t="s">
        <v>269</v>
      </c>
      <c r="M113" s="44"/>
      <c r="N113" s="44"/>
      <c r="P113" s="43"/>
      <c r="Q113" s="39"/>
      <c r="R113" s="39"/>
      <c r="S113" s="39"/>
      <c r="T113" s="39"/>
      <c r="U113" s="39"/>
      <c r="V113" s="45"/>
      <c r="W113" s="45"/>
      <c r="X113" s="39"/>
      <c r="Y113" s="45"/>
      <c r="Z113" s="45"/>
      <c r="AB113" s="25"/>
      <c r="AC113" s="27"/>
      <c r="AD113" s="27"/>
      <c r="AE113" s="25"/>
      <c r="AF113" s="27"/>
      <c r="AG113" s="27"/>
      <c r="AH113" s="25"/>
      <c r="AI113" s="27"/>
      <c r="AJ113" s="27"/>
    </row>
    <row r="114" spans="2:36" ht="22" x14ac:dyDescent="0.25">
      <c r="B114" s="22">
        <v>116</v>
      </c>
      <c r="C114" s="16">
        <v>3490.5566666666668</v>
      </c>
      <c r="D114" s="16">
        <v>11620.006666666668</v>
      </c>
      <c r="E114" s="16"/>
      <c r="F114" s="16">
        <v>626.15111111111116</v>
      </c>
      <c r="G114" s="16">
        <v>216.75203375524998</v>
      </c>
      <c r="H114" s="8">
        <f t="shared" si="3"/>
        <v>1276.407212376861</v>
      </c>
      <c r="I114" s="9">
        <f t="shared" si="4"/>
        <v>2214.1494542898058</v>
      </c>
      <c r="J114" s="9">
        <f t="shared" si="5"/>
        <v>10343.599454289808</v>
      </c>
      <c r="K114" s="9"/>
      <c r="L114" s="12" t="s">
        <v>244</v>
      </c>
      <c r="M114" s="44"/>
      <c r="N114" s="44"/>
      <c r="P114" s="43"/>
      <c r="Q114" s="45"/>
      <c r="R114" s="39"/>
      <c r="S114" s="45"/>
      <c r="T114" s="45"/>
      <c r="U114" s="39"/>
      <c r="V114" s="39"/>
      <c r="W114" s="39"/>
      <c r="X114" s="39"/>
      <c r="Y114" s="45"/>
      <c r="Z114" s="45"/>
      <c r="AB114" s="25"/>
      <c r="AC114" s="27"/>
      <c r="AD114" s="27"/>
      <c r="AE114" s="46"/>
      <c r="AF114" s="27"/>
      <c r="AG114" s="27"/>
      <c r="AH114" s="25"/>
      <c r="AI114" s="27"/>
      <c r="AJ114" s="27"/>
    </row>
    <row r="115" spans="2:36" ht="12.75" customHeight="1" x14ac:dyDescent="0.25">
      <c r="B115" s="22">
        <v>117</v>
      </c>
      <c r="C115" s="16">
        <v>1956.3933333333334</v>
      </c>
      <c r="D115" s="16">
        <v>6059.0333333333328</v>
      </c>
      <c r="E115" s="16"/>
      <c r="F115" s="16">
        <v>322.33999999999997</v>
      </c>
      <c r="G115" s="16">
        <v>120.22941879774858</v>
      </c>
      <c r="H115" s="8">
        <f t="shared" si="3"/>
        <v>683.02825639324578</v>
      </c>
      <c r="I115" s="9">
        <f t="shared" si="4"/>
        <v>1273.3650769400876</v>
      </c>
      <c r="J115" s="9">
        <f t="shared" si="5"/>
        <v>5376.0050769400868</v>
      </c>
      <c r="K115" s="9"/>
      <c r="L115" s="23" t="s">
        <v>175</v>
      </c>
      <c r="M115" s="44"/>
      <c r="N115" s="44"/>
      <c r="P115" s="43"/>
      <c r="Q115" s="39"/>
      <c r="R115" s="39"/>
      <c r="S115" s="39"/>
      <c r="T115" s="39"/>
      <c r="U115" s="39"/>
      <c r="V115" s="39"/>
      <c r="W115" s="39"/>
      <c r="X115" s="39"/>
      <c r="Y115" s="45"/>
      <c r="Z115" s="45"/>
      <c r="AB115" s="25"/>
      <c r="AC115" s="27"/>
      <c r="AD115" s="27"/>
      <c r="AE115" s="25"/>
      <c r="AF115" s="27"/>
      <c r="AG115" s="27"/>
      <c r="AH115" s="25"/>
      <c r="AI115" s="27"/>
      <c r="AJ115" s="27"/>
    </row>
    <row r="116" spans="2:36" ht="12.5" x14ac:dyDescent="0.25">
      <c r="B116" s="22">
        <v>118</v>
      </c>
      <c r="C116" s="16">
        <v>6192.35</v>
      </c>
      <c r="D116" s="16">
        <v>19541.886666666662</v>
      </c>
      <c r="E116" s="16"/>
      <c r="F116" s="16">
        <v>1270.0522222222223</v>
      </c>
      <c r="G116" s="16">
        <v>102.21535117004116</v>
      </c>
      <c r="H116" s="8">
        <f t="shared" si="3"/>
        <v>1576.6982757323458</v>
      </c>
      <c r="I116" s="9">
        <f t="shared" si="4"/>
        <v>4615.6517242676546</v>
      </c>
      <c r="J116" s="9">
        <f t="shared" si="5"/>
        <v>17965.188390934316</v>
      </c>
      <c r="K116" s="9"/>
      <c r="L116" s="23" t="s">
        <v>175</v>
      </c>
      <c r="M116" s="44"/>
      <c r="N116" s="44"/>
      <c r="P116" s="43"/>
      <c r="Q116" s="39"/>
      <c r="R116" s="39"/>
      <c r="S116" s="39"/>
      <c r="T116" s="39"/>
      <c r="U116" s="39"/>
      <c r="V116" s="39"/>
      <c r="W116" s="39"/>
      <c r="X116" s="39"/>
      <c r="Y116" s="45"/>
      <c r="Z116" s="45"/>
      <c r="AB116" s="25"/>
      <c r="AC116" s="27"/>
      <c r="AD116" s="27"/>
      <c r="AE116" s="25"/>
      <c r="AF116" s="27"/>
      <c r="AG116" s="27"/>
      <c r="AH116" s="25"/>
      <c r="AI116" s="27"/>
      <c r="AJ116" s="27"/>
    </row>
    <row r="117" spans="2:36" ht="12.5" x14ac:dyDescent="0.25">
      <c r="B117" s="22">
        <v>119</v>
      </c>
      <c r="C117" s="16">
        <v>2212.0833333333335</v>
      </c>
      <c r="D117" s="16">
        <v>7515.7566666666671</v>
      </c>
      <c r="E117" s="16"/>
      <c r="F117" s="16">
        <v>355.68333333333339</v>
      </c>
      <c r="G117" s="16">
        <v>83.924357012728834</v>
      </c>
      <c r="H117" s="8">
        <f t="shared" si="3"/>
        <v>607.45640437151997</v>
      </c>
      <c r="I117" s="9">
        <f t="shared" si="4"/>
        <v>1604.6269289618135</v>
      </c>
      <c r="J117" s="9">
        <f t="shared" si="5"/>
        <v>6908.3002622951471</v>
      </c>
      <c r="K117" s="9"/>
      <c r="L117" s="23" t="s">
        <v>175</v>
      </c>
      <c r="M117" s="44"/>
      <c r="N117" s="44"/>
      <c r="P117" s="43"/>
      <c r="Q117" s="39"/>
      <c r="R117" s="39"/>
      <c r="S117" s="39"/>
      <c r="T117" s="39"/>
      <c r="U117" s="39"/>
      <c r="V117" s="39"/>
      <c r="W117" s="39"/>
      <c r="X117" s="39"/>
      <c r="Y117" s="45"/>
      <c r="Z117" s="45"/>
      <c r="AB117" s="25"/>
      <c r="AC117" s="27"/>
      <c r="AD117" s="27"/>
      <c r="AE117" s="25"/>
      <c r="AF117" s="27"/>
      <c r="AG117" s="27"/>
      <c r="AH117" s="25"/>
      <c r="AI117" s="27"/>
      <c r="AJ117" s="27"/>
    </row>
    <row r="118" spans="2:36" ht="12.5" x14ac:dyDescent="0.25">
      <c r="B118" s="22">
        <v>120</v>
      </c>
      <c r="C118" s="16">
        <v>8027.2133333333331</v>
      </c>
      <c r="D118" s="16">
        <v>27346.400000000001</v>
      </c>
      <c r="E118" s="16"/>
      <c r="F118" s="16">
        <v>1337.5777777777778</v>
      </c>
      <c r="G118" s="16">
        <v>464.54397656116379</v>
      </c>
      <c r="H118" s="8">
        <f t="shared" si="3"/>
        <v>2731.2097074612693</v>
      </c>
      <c r="I118" s="9">
        <f t="shared" si="4"/>
        <v>5296.0036258720638</v>
      </c>
      <c r="J118" s="9">
        <f t="shared" si="5"/>
        <v>24615.190292538733</v>
      </c>
      <c r="K118" s="9"/>
      <c r="L118" s="23" t="s">
        <v>175</v>
      </c>
      <c r="M118" s="44"/>
      <c r="N118" s="44"/>
      <c r="P118" s="43"/>
      <c r="Q118" s="39"/>
      <c r="R118" s="39"/>
      <c r="S118" s="39"/>
      <c r="T118" s="39"/>
      <c r="U118" s="39"/>
      <c r="V118" s="45"/>
      <c r="W118" s="45"/>
      <c r="X118" s="39"/>
      <c r="Y118" s="45"/>
      <c r="Z118" s="45"/>
      <c r="AB118" s="25"/>
      <c r="AC118" s="27"/>
      <c r="AD118" s="27"/>
      <c r="AE118" s="25"/>
      <c r="AF118" s="27"/>
      <c r="AG118" s="27"/>
      <c r="AH118" s="25"/>
      <c r="AI118" s="27"/>
      <c r="AJ118" s="27"/>
    </row>
    <row r="119" spans="2:36" ht="22" x14ac:dyDescent="0.25">
      <c r="B119" s="22">
        <v>121</v>
      </c>
      <c r="C119" s="16">
        <v>1556.1933333333334</v>
      </c>
      <c r="D119" s="16">
        <v>9239.5666666666675</v>
      </c>
      <c r="E119" s="16"/>
      <c r="F119" s="16">
        <v>70.397777777777776</v>
      </c>
      <c r="G119" s="16">
        <v>33.960522887829846</v>
      </c>
      <c r="H119" s="8">
        <f t="shared" si="3"/>
        <v>172.27934644126731</v>
      </c>
      <c r="I119" s="9">
        <f t="shared" si="4"/>
        <v>1383.9139868920661</v>
      </c>
      <c r="J119" s="9">
        <f t="shared" si="5"/>
        <v>9067.2873202253995</v>
      </c>
      <c r="K119" s="9"/>
      <c r="L119" s="12" t="s">
        <v>270</v>
      </c>
      <c r="M119" s="44"/>
      <c r="N119" s="44"/>
      <c r="P119" s="43"/>
      <c r="Q119" s="39"/>
      <c r="R119" s="39"/>
      <c r="S119" s="45"/>
      <c r="T119" s="45"/>
      <c r="U119" s="39"/>
      <c r="V119" s="39"/>
      <c r="W119" s="39"/>
      <c r="X119" s="39"/>
      <c r="Y119" s="39"/>
      <c r="Z119" s="39"/>
      <c r="AB119" s="25"/>
      <c r="AC119" s="27"/>
      <c r="AD119" s="27"/>
      <c r="AE119" s="25"/>
      <c r="AF119" s="27"/>
      <c r="AG119" s="27"/>
      <c r="AH119" s="25"/>
      <c r="AI119" s="27"/>
      <c r="AJ119" s="27"/>
    </row>
    <row r="120" spans="2:36" ht="12.5" x14ac:dyDescent="0.25">
      <c r="B120" s="22">
        <v>122</v>
      </c>
      <c r="C120" s="16">
        <v>1178.23</v>
      </c>
      <c r="D120" s="16">
        <v>3468.3799999999997</v>
      </c>
      <c r="E120" s="16"/>
      <c r="F120" s="16">
        <v>166.72222222222226</v>
      </c>
      <c r="G120" s="16">
        <v>48.449544125057749</v>
      </c>
      <c r="H120" s="8">
        <f t="shared" si="3"/>
        <v>312.07085459739551</v>
      </c>
      <c r="I120" s="9">
        <f t="shared" si="4"/>
        <v>866.15914540260451</v>
      </c>
      <c r="J120" s="9">
        <f t="shared" si="5"/>
        <v>3156.3091454026044</v>
      </c>
      <c r="K120" s="9"/>
      <c r="L120" s="23" t="s">
        <v>175</v>
      </c>
      <c r="M120" s="44"/>
      <c r="N120" s="44"/>
      <c r="P120" s="43"/>
      <c r="Q120" s="39"/>
      <c r="R120" s="39"/>
      <c r="S120" s="39"/>
      <c r="T120" s="39"/>
      <c r="U120" s="39"/>
      <c r="V120" s="45"/>
      <c r="W120" s="45"/>
      <c r="X120" s="39"/>
      <c r="Y120" s="45"/>
      <c r="Z120" s="45"/>
      <c r="AB120" s="46"/>
      <c r="AC120" s="27"/>
      <c r="AD120" s="27"/>
      <c r="AE120" s="25"/>
      <c r="AF120" s="27"/>
      <c r="AG120" s="27"/>
      <c r="AH120" s="25"/>
      <c r="AI120" s="27"/>
      <c r="AJ120" s="27"/>
    </row>
    <row r="121" spans="2:36" ht="12.5" x14ac:dyDescent="0.25">
      <c r="B121" s="22">
        <v>123</v>
      </c>
      <c r="C121" s="16">
        <v>1233.79</v>
      </c>
      <c r="D121" s="16">
        <v>6870.4433333333336</v>
      </c>
      <c r="E121" s="16"/>
      <c r="F121" s="16">
        <v>33.343333333333334</v>
      </c>
      <c r="G121" s="16">
        <v>19.251744798271602</v>
      </c>
      <c r="H121" s="8">
        <f t="shared" si="3"/>
        <v>91.09856772814814</v>
      </c>
      <c r="I121" s="9">
        <f t="shared" si="4"/>
        <v>1142.6914322718519</v>
      </c>
      <c r="J121" s="9">
        <f t="shared" si="5"/>
        <v>6779.3447656051858</v>
      </c>
      <c r="K121" s="9"/>
      <c r="L121" s="23" t="s">
        <v>74</v>
      </c>
      <c r="M121" s="44"/>
      <c r="N121" s="44"/>
      <c r="P121" s="43"/>
      <c r="Q121" s="39"/>
      <c r="R121" s="39"/>
      <c r="S121" s="45"/>
      <c r="T121" s="45"/>
      <c r="U121" s="39"/>
      <c r="V121" s="45"/>
      <c r="W121" s="45"/>
      <c r="X121" s="39"/>
      <c r="Y121" s="39"/>
      <c r="Z121" s="39"/>
      <c r="AB121" s="25"/>
      <c r="AC121" s="27"/>
      <c r="AD121" s="27"/>
      <c r="AE121" s="25"/>
      <c r="AF121" s="27"/>
      <c r="AG121" s="27"/>
      <c r="AH121" s="25"/>
      <c r="AI121" s="27"/>
      <c r="AJ121" s="27"/>
    </row>
    <row r="122" spans="2:36" ht="12.5" x14ac:dyDescent="0.25">
      <c r="B122" s="22">
        <v>124</v>
      </c>
      <c r="C122" s="16">
        <v>1389.4399999999998</v>
      </c>
      <c r="D122" s="16">
        <v>5659.81</v>
      </c>
      <c r="E122" s="16"/>
      <c r="F122" s="16">
        <v>266.76888888888885</v>
      </c>
      <c r="G122" s="16">
        <v>69.4174229117137</v>
      </c>
      <c r="H122" s="8">
        <f t="shared" si="3"/>
        <v>475.02115762402997</v>
      </c>
      <c r="I122" s="9">
        <f t="shared" si="4"/>
        <v>914.41884237596992</v>
      </c>
      <c r="J122" s="9">
        <f t="shared" si="5"/>
        <v>5184.7888423759705</v>
      </c>
      <c r="K122" s="9"/>
      <c r="L122" s="23" t="s">
        <v>175</v>
      </c>
      <c r="M122" s="44"/>
      <c r="N122" s="44"/>
      <c r="P122" s="43"/>
      <c r="Q122" s="39"/>
      <c r="R122" s="39"/>
      <c r="S122" s="45"/>
      <c r="T122" s="45"/>
      <c r="U122" s="39"/>
      <c r="V122" s="45"/>
      <c r="W122" s="45"/>
      <c r="X122" s="39"/>
      <c r="Y122" s="45"/>
      <c r="Z122" s="45"/>
      <c r="AB122" s="25"/>
      <c r="AC122" s="27"/>
      <c r="AD122" s="27"/>
      <c r="AE122" s="25"/>
      <c r="AF122" s="27"/>
      <c r="AG122" s="27"/>
      <c r="AH122" s="25"/>
      <c r="AI122" s="27"/>
      <c r="AJ122" s="27"/>
    </row>
    <row r="123" spans="2:36" ht="22" x14ac:dyDescent="0.25">
      <c r="B123" s="22">
        <v>125</v>
      </c>
      <c r="C123" s="16">
        <v>0</v>
      </c>
      <c r="D123" s="16">
        <v>55.573333333333331</v>
      </c>
      <c r="E123" s="16"/>
      <c r="F123" s="16">
        <v>18.523333333333337</v>
      </c>
      <c r="G123" s="16">
        <v>6.4172484584732779</v>
      </c>
      <c r="H123" s="8">
        <f t="shared" si="3"/>
        <v>37.775078708753171</v>
      </c>
      <c r="I123" s="9" t="str">
        <f t="shared" si="4"/>
        <v>&lt;DL</v>
      </c>
      <c r="J123" s="9">
        <f t="shared" si="5"/>
        <v>17.79825462458016</v>
      </c>
      <c r="K123" s="9"/>
      <c r="L123" s="33" t="s">
        <v>178</v>
      </c>
      <c r="M123" s="44"/>
      <c r="N123" s="44"/>
      <c r="P123" s="43"/>
      <c r="Q123" s="39"/>
      <c r="R123" s="39"/>
      <c r="S123" s="39"/>
      <c r="T123" s="39"/>
      <c r="U123" s="39"/>
      <c r="V123" s="45"/>
      <c r="W123" s="45"/>
      <c r="X123" s="39"/>
      <c r="Y123" s="39"/>
      <c r="Z123" s="39"/>
      <c r="AB123" s="25"/>
      <c r="AC123" s="27"/>
      <c r="AD123" s="27"/>
      <c r="AE123" s="25"/>
      <c r="AF123" s="27"/>
      <c r="AG123" s="27"/>
      <c r="AH123" s="25"/>
      <c r="AI123" s="27"/>
      <c r="AJ123" s="27"/>
    </row>
    <row r="124" spans="2:36" ht="12.5" x14ac:dyDescent="0.25">
      <c r="B124" s="22">
        <v>126</v>
      </c>
      <c r="C124" s="16">
        <v>22.22666666666667</v>
      </c>
      <c r="D124" s="16">
        <v>200.07666666666668</v>
      </c>
      <c r="E124" s="16"/>
      <c r="F124" s="16">
        <v>11.114444444444445</v>
      </c>
      <c r="G124" s="16">
        <v>11.11500004165209</v>
      </c>
      <c r="H124" s="8">
        <f t="shared" si="3"/>
        <v>44.459444569400716</v>
      </c>
      <c r="I124" s="9" t="str">
        <f t="shared" si="4"/>
        <v>&lt;DL</v>
      </c>
      <c r="J124" s="9">
        <f t="shared" si="5"/>
        <v>155.61722209726597</v>
      </c>
      <c r="K124" s="9"/>
      <c r="L124" s="23" t="s">
        <v>179</v>
      </c>
      <c r="M124" s="44"/>
      <c r="N124" s="44"/>
      <c r="P124" s="43"/>
      <c r="Q124" s="39"/>
      <c r="R124" s="39"/>
      <c r="S124" s="45"/>
      <c r="T124" s="45"/>
      <c r="U124" s="39"/>
      <c r="V124" s="45"/>
      <c r="W124" s="45"/>
      <c r="X124" s="39"/>
      <c r="Y124" s="39"/>
      <c r="Z124" s="39"/>
      <c r="AB124" s="46"/>
      <c r="AC124" s="27"/>
      <c r="AD124" s="27"/>
      <c r="AE124" s="25"/>
      <c r="AF124" s="27"/>
      <c r="AG124" s="27"/>
      <c r="AH124" s="46"/>
      <c r="AI124" s="27"/>
      <c r="AJ124" s="27"/>
    </row>
    <row r="125" spans="2:36" ht="12.5" x14ac:dyDescent="0.25">
      <c r="B125" s="22">
        <v>127</v>
      </c>
      <c r="C125" s="16">
        <v>16259.476666666667</v>
      </c>
      <c r="D125" s="16">
        <v>1956.4</v>
      </c>
      <c r="E125" s="16"/>
      <c r="F125" s="16">
        <v>1456.1366666666665</v>
      </c>
      <c r="G125" s="16">
        <v>558.81427344969609</v>
      </c>
      <c r="H125" s="8">
        <f t="shared" si="3"/>
        <v>3132.5794870157551</v>
      </c>
      <c r="I125" s="9">
        <f t="shared" si="4"/>
        <v>13126.897179650912</v>
      </c>
      <c r="J125" s="9" t="str">
        <f t="shared" si="5"/>
        <v>&lt;DL</v>
      </c>
      <c r="K125" s="9"/>
      <c r="L125" s="12"/>
      <c r="M125" s="44"/>
      <c r="N125" s="44"/>
      <c r="P125" s="43"/>
      <c r="Q125" s="39"/>
      <c r="R125" s="39"/>
      <c r="S125" s="39"/>
      <c r="T125" s="39"/>
      <c r="U125" s="39"/>
      <c r="V125" s="39"/>
      <c r="W125" s="39"/>
      <c r="X125" s="39"/>
      <c r="Y125" s="45"/>
      <c r="Z125" s="45"/>
      <c r="AB125" s="25"/>
      <c r="AC125" s="27"/>
      <c r="AD125" s="27"/>
      <c r="AE125" s="25"/>
      <c r="AF125" s="27"/>
      <c r="AG125" s="27"/>
      <c r="AH125" s="25"/>
      <c r="AI125" s="27"/>
      <c r="AJ125" s="27"/>
    </row>
    <row r="126" spans="2:36" ht="12.5" x14ac:dyDescent="0.25">
      <c r="B126" s="22">
        <v>128</v>
      </c>
      <c r="C126" s="16">
        <v>177.83666666666667</v>
      </c>
      <c r="D126" s="16">
        <v>800.30333333333328</v>
      </c>
      <c r="E126" s="16"/>
      <c r="F126" s="16">
        <v>177.83666666666667</v>
      </c>
      <c r="G126" s="16">
        <v>22.230000000000114</v>
      </c>
      <c r="H126" s="8">
        <f t="shared" si="3"/>
        <v>244.52666666666701</v>
      </c>
      <c r="I126" s="9" t="str">
        <f t="shared" si="4"/>
        <v>&lt;DL</v>
      </c>
      <c r="J126" s="9">
        <f t="shared" si="5"/>
        <v>555.7766666666663</v>
      </c>
      <c r="K126" s="9"/>
      <c r="L126" s="23" t="s">
        <v>179</v>
      </c>
      <c r="M126" s="44"/>
      <c r="N126" s="44"/>
      <c r="P126" s="43"/>
      <c r="Q126" s="39"/>
      <c r="R126" s="39"/>
      <c r="S126" s="45"/>
      <c r="T126" s="45"/>
      <c r="U126" s="39"/>
      <c r="V126" s="45"/>
      <c r="W126" s="45"/>
      <c r="X126" s="39"/>
      <c r="Y126" s="39"/>
      <c r="Z126" s="39"/>
      <c r="AB126" s="25"/>
      <c r="AC126" s="27"/>
      <c r="AD126" s="27"/>
      <c r="AE126" s="25"/>
      <c r="AF126" s="27"/>
      <c r="AG126" s="27"/>
      <c r="AH126" s="25"/>
      <c r="AI126" s="30"/>
      <c r="AJ126" s="27"/>
    </row>
    <row r="127" spans="2:36" ht="12.5" x14ac:dyDescent="0.25">
      <c r="B127" s="22">
        <v>129</v>
      </c>
      <c r="C127" s="16">
        <v>2267.6266666666666</v>
      </c>
      <c r="D127" s="16">
        <v>2401.0266666666666</v>
      </c>
      <c r="E127" s="16"/>
      <c r="F127" s="16">
        <v>2671.56</v>
      </c>
      <c r="G127" s="16">
        <v>390.44990435535982</v>
      </c>
      <c r="H127" s="8">
        <f t="shared" si="3"/>
        <v>3842.9097130660793</v>
      </c>
      <c r="I127" s="9" t="str">
        <f t="shared" si="4"/>
        <v>&lt;DL</v>
      </c>
      <c r="J127" s="9" t="str">
        <f t="shared" si="5"/>
        <v>&lt;DL</v>
      </c>
      <c r="K127" s="9"/>
      <c r="L127" s="12"/>
      <c r="M127" s="44"/>
      <c r="N127" s="44"/>
      <c r="P127" s="43"/>
      <c r="Q127" s="39"/>
      <c r="R127" s="39"/>
      <c r="S127" s="45"/>
      <c r="T127" s="45"/>
      <c r="U127" s="39"/>
      <c r="V127" s="39"/>
      <c r="W127" s="39"/>
      <c r="X127" s="39"/>
      <c r="Y127" s="39"/>
      <c r="Z127" s="39"/>
      <c r="AB127" s="25"/>
      <c r="AC127" s="27"/>
      <c r="AD127" s="27"/>
      <c r="AE127" s="25"/>
      <c r="AF127" s="27"/>
      <c r="AG127" s="27"/>
      <c r="AH127" s="25"/>
      <c r="AI127" s="27"/>
      <c r="AJ127" s="27"/>
    </row>
    <row r="128" spans="2:36" ht="38.25" customHeight="1" x14ac:dyDescent="0.25">
      <c r="B128" s="22">
        <v>130</v>
      </c>
      <c r="C128" s="16">
        <v>655.79000000000008</v>
      </c>
      <c r="D128" s="16">
        <v>4013.0733333333333</v>
      </c>
      <c r="E128" s="16"/>
      <c r="F128" s="16">
        <v>503.89555555555552</v>
      </c>
      <c r="G128" s="16">
        <v>54.831808725849541</v>
      </c>
      <c r="H128" s="8">
        <f t="shared" si="3"/>
        <v>668.39098173310413</v>
      </c>
      <c r="I128" s="9" t="str">
        <f t="shared" si="4"/>
        <v>&lt;DL</v>
      </c>
      <c r="J128" s="9">
        <f t="shared" si="5"/>
        <v>3344.6823516002291</v>
      </c>
      <c r="K128" s="9"/>
      <c r="L128" s="12" t="s">
        <v>180</v>
      </c>
      <c r="M128" s="44"/>
      <c r="N128" s="44"/>
      <c r="P128" s="43"/>
      <c r="Q128" s="39"/>
      <c r="R128" s="39"/>
      <c r="S128" s="45"/>
      <c r="T128" s="45"/>
      <c r="U128" s="39"/>
      <c r="V128" s="45"/>
      <c r="W128" s="45"/>
      <c r="X128" s="39"/>
      <c r="Y128" s="45"/>
      <c r="Z128" s="45"/>
      <c r="AB128" s="25"/>
      <c r="AC128" s="27"/>
      <c r="AD128" s="27"/>
      <c r="AE128" s="25"/>
      <c r="AF128" s="27"/>
      <c r="AG128" s="27"/>
      <c r="AH128" s="25"/>
      <c r="AI128" s="27"/>
      <c r="AJ128" s="27"/>
    </row>
    <row r="129" spans="2:36" ht="12.5" x14ac:dyDescent="0.25">
      <c r="B129" s="22">
        <v>131</v>
      </c>
      <c r="C129" s="16">
        <v>1878.5533333333333</v>
      </c>
      <c r="D129" s="16">
        <v>1700.6666666666667</v>
      </c>
      <c r="E129" s="16"/>
      <c r="F129" s="16">
        <v>2123.1088888888889</v>
      </c>
      <c r="G129" s="16">
        <v>321.59155836995268</v>
      </c>
      <c r="H129" s="8">
        <f t="shared" si="3"/>
        <v>3087.8835639987469</v>
      </c>
      <c r="I129" s="9" t="str">
        <f t="shared" si="4"/>
        <v>&lt;DL</v>
      </c>
      <c r="J129" s="9" t="str">
        <f t="shared" si="5"/>
        <v>&lt;DL</v>
      </c>
      <c r="K129" s="9"/>
      <c r="L129" s="10"/>
      <c r="M129" s="44"/>
      <c r="N129" s="44"/>
      <c r="P129" s="43"/>
      <c r="Q129" s="39"/>
      <c r="R129" s="39"/>
      <c r="S129" s="45"/>
      <c r="T129" s="45"/>
      <c r="U129" s="39"/>
      <c r="V129" s="39"/>
      <c r="W129" s="39"/>
      <c r="X129" s="39"/>
      <c r="Y129" s="39"/>
      <c r="Z129" s="39"/>
      <c r="AB129" s="25"/>
      <c r="AC129" s="27"/>
      <c r="AD129" s="27"/>
      <c r="AE129" s="25"/>
      <c r="AF129" s="27"/>
      <c r="AG129" s="27"/>
      <c r="AH129" s="25"/>
      <c r="AI129" s="27"/>
      <c r="AJ129" s="27"/>
    </row>
    <row r="130" spans="2:36" ht="12.5" x14ac:dyDescent="0.25">
      <c r="B130" s="22">
        <v>132</v>
      </c>
      <c r="C130" s="16">
        <v>2834.6633333333334</v>
      </c>
      <c r="D130" s="16">
        <v>2267.66</v>
      </c>
      <c r="E130" s="16"/>
      <c r="F130" s="16">
        <v>2827.1733333333336</v>
      </c>
      <c r="G130" s="16">
        <v>383.88389478822143</v>
      </c>
      <c r="H130" s="8">
        <f t="shared" si="3"/>
        <v>3978.8250176979982</v>
      </c>
      <c r="I130" s="9" t="str">
        <f t="shared" si="4"/>
        <v>&lt;DL</v>
      </c>
      <c r="J130" s="9" t="str">
        <f t="shared" si="5"/>
        <v>&lt;DL</v>
      </c>
      <c r="K130" s="9"/>
      <c r="L130" s="12"/>
      <c r="M130" s="44"/>
      <c r="N130" s="44"/>
      <c r="P130" s="43"/>
      <c r="Q130" s="39"/>
      <c r="R130" s="39"/>
      <c r="S130" s="45"/>
      <c r="T130" s="45"/>
      <c r="U130" s="39"/>
      <c r="V130" s="39"/>
      <c r="W130" s="39"/>
      <c r="X130" s="39"/>
      <c r="Y130" s="45"/>
      <c r="Z130" s="45"/>
      <c r="AB130" s="25"/>
      <c r="AC130" s="27"/>
      <c r="AD130" s="27"/>
      <c r="AE130" s="25"/>
      <c r="AF130" s="27"/>
      <c r="AG130" s="27"/>
      <c r="AH130" s="25"/>
      <c r="AI130" s="27"/>
      <c r="AJ130" s="27"/>
    </row>
    <row r="131" spans="2:36" ht="12.5" x14ac:dyDescent="0.25">
      <c r="B131" s="22">
        <v>133</v>
      </c>
      <c r="C131" s="16">
        <v>7816.0333333333328</v>
      </c>
      <c r="D131" s="16">
        <v>7171.2366666666667</v>
      </c>
      <c r="E131" s="16"/>
      <c r="F131" s="16">
        <v>4087.2255555555562</v>
      </c>
      <c r="G131" s="16">
        <v>1144.4839417267365</v>
      </c>
      <c r="H131" s="8">
        <f t="shared" si="3"/>
        <v>7520.6773807357658</v>
      </c>
      <c r="I131" s="9">
        <f t="shared" si="4"/>
        <v>295.35595259756701</v>
      </c>
      <c r="J131" s="9" t="str">
        <f t="shared" si="5"/>
        <v>&lt;DL</v>
      </c>
      <c r="K131" s="9"/>
      <c r="L131" s="12"/>
      <c r="M131" s="44"/>
      <c r="N131" s="44"/>
      <c r="P131" s="43"/>
      <c r="Q131" s="39"/>
      <c r="R131" s="39"/>
      <c r="S131" s="39"/>
      <c r="T131" s="39"/>
      <c r="U131" s="39"/>
      <c r="V131" s="45"/>
      <c r="W131" s="45"/>
      <c r="X131" s="39"/>
      <c r="Y131" s="39"/>
      <c r="Z131" s="39"/>
      <c r="AB131" s="46"/>
      <c r="AC131" s="27"/>
      <c r="AD131" s="27"/>
      <c r="AE131" s="25"/>
      <c r="AF131" s="27"/>
      <c r="AG131" s="27"/>
      <c r="AH131" s="25"/>
      <c r="AI131" s="27"/>
      <c r="AJ131" s="27"/>
    </row>
    <row r="132" spans="2:36" ht="12.5" x14ac:dyDescent="0.25">
      <c r="B132" s="22">
        <v>134</v>
      </c>
      <c r="C132" s="16">
        <v>9406.6099999999988</v>
      </c>
      <c r="D132" s="16">
        <v>7248.79</v>
      </c>
      <c r="E132" s="16"/>
      <c r="F132" s="16">
        <v>1615.4866666666667</v>
      </c>
      <c r="G132" s="16">
        <v>268.25190667231561</v>
      </c>
      <c r="H132" s="8">
        <f t="shared" si="3"/>
        <v>2420.2423866836134</v>
      </c>
      <c r="I132" s="9">
        <f t="shared" si="4"/>
        <v>6986.3676133163854</v>
      </c>
      <c r="J132" s="9">
        <f t="shared" si="5"/>
        <v>4828.5476133163866</v>
      </c>
      <c r="K132" s="9"/>
      <c r="L132" s="10" t="s">
        <v>10</v>
      </c>
      <c r="M132" s="44"/>
      <c r="N132" s="44"/>
      <c r="P132" s="43"/>
      <c r="Q132" s="39"/>
      <c r="R132" s="39"/>
      <c r="S132" s="45"/>
      <c r="T132" s="45"/>
      <c r="U132" s="39"/>
      <c r="V132" s="39"/>
      <c r="W132" s="39"/>
      <c r="X132" s="39"/>
      <c r="Y132" s="45"/>
      <c r="Z132" s="45"/>
      <c r="AB132" s="25"/>
      <c r="AC132" s="27"/>
      <c r="AD132" s="27"/>
      <c r="AE132" s="25"/>
      <c r="AF132" s="27"/>
      <c r="AG132" s="27"/>
      <c r="AH132" s="25"/>
      <c r="AI132" s="27"/>
      <c r="AJ132" s="27"/>
    </row>
    <row r="133" spans="2:36" ht="12.5" x14ac:dyDescent="0.25">
      <c r="B133" s="22">
        <v>135</v>
      </c>
      <c r="C133" s="16">
        <v>25108.373333333333</v>
      </c>
      <c r="D133" s="16">
        <v>18172.936666666665</v>
      </c>
      <c r="E133" s="16"/>
      <c r="F133" s="16">
        <v>1811.887777777778</v>
      </c>
      <c r="G133" s="16">
        <v>422.4228952698312</v>
      </c>
      <c r="H133" s="8">
        <f t="shared" ref="H133:H196" si="6">F133+3*G133</f>
        <v>3079.1564635872714</v>
      </c>
      <c r="I133" s="9">
        <f t="shared" ref="I133:I196" si="7">IF(C133&gt;$H133,C133-H133,"&lt;DL")</f>
        <v>22029.216869746062</v>
      </c>
      <c r="J133" s="9">
        <f t="shared" ref="J133:J196" si="8">IF(D133&gt;$H133,D133-H133,"&lt;DL")</f>
        <v>15093.780203079394</v>
      </c>
      <c r="K133" s="9"/>
      <c r="L133" s="10" t="s">
        <v>10</v>
      </c>
      <c r="M133" s="44"/>
      <c r="N133" s="44"/>
      <c r="P133" s="43"/>
      <c r="Q133" s="39"/>
      <c r="R133" s="39"/>
      <c r="S133" s="39"/>
      <c r="T133" s="39"/>
      <c r="U133" s="39"/>
      <c r="V133" s="39"/>
      <c r="W133" s="39"/>
      <c r="X133" s="39"/>
      <c r="Y133" s="45"/>
      <c r="Z133" s="45"/>
      <c r="AB133" s="25"/>
      <c r="AC133" s="27"/>
      <c r="AD133" s="27"/>
      <c r="AE133" s="25"/>
      <c r="AF133" s="27"/>
      <c r="AG133" s="27"/>
      <c r="AH133" s="25"/>
      <c r="AI133" s="27"/>
      <c r="AJ133" s="27"/>
    </row>
    <row r="134" spans="2:36" ht="12.5" x14ac:dyDescent="0.25">
      <c r="B134" s="22">
        <v>136</v>
      </c>
      <c r="C134" s="16">
        <v>29050.083333333332</v>
      </c>
      <c r="D134" s="16">
        <v>21590.756666666668</v>
      </c>
      <c r="E134" s="16"/>
      <c r="F134" s="16">
        <v>2571.451111111111</v>
      </c>
      <c r="G134" s="16">
        <v>525.35610947171824</v>
      </c>
      <c r="H134" s="8">
        <f t="shared" si="6"/>
        <v>4147.5194395262661</v>
      </c>
      <c r="I134" s="9">
        <f t="shared" si="7"/>
        <v>24902.563893807066</v>
      </c>
      <c r="J134" s="9">
        <f t="shared" si="8"/>
        <v>17443.237227140402</v>
      </c>
      <c r="K134" s="9"/>
      <c r="L134" s="10" t="s">
        <v>10</v>
      </c>
      <c r="M134" s="44"/>
      <c r="N134" s="44"/>
      <c r="P134" s="43"/>
      <c r="Q134" s="39"/>
      <c r="R134" s="39"/>
      <c r="S134" s="39"/>
      <c r="T134" s="39"/>
      <c r="U134" s="39"/>
      <c r="V134" s="45"/>
      <c r="W134" s="45"/>
      <c r="X134" s="39"/>
      <c r="Y134" s="45"/>
      <c r="Z134" s="45"/>
      <c r="AB134" s="25"/>
      <c r="AC134" s="27"/>
      <c r="AD134" s="27"/>
      <c r="AE134" s="25"/>
      <c r="AF134" s="48"/>
      <c r="AG134" s="27"/>
      <c r="AH134" s="25"/>
      <c r="AI134" s="27"/>
      <c r="AJ134" s="27"/>
    </row>
    <row r="135" spans="2:36" ht="12.5" x14ac:dyDescent="0.25">
      <c r="B135" s="22">
        <v>137</v>
      </c>
      <c r="C135" s="16">
        <v>42700.263333333329</v>
      </c>
      <c r="D135" s="16">
        <v>33205.590000000004</v>
      </c>
      <c r="E135" s="16"/>
      <c r="F135" s="16">
        <v>3131.0855555555554</v>
      </c>
      <c r="G135" s="16">
        <v>480.79371998964291</v>
      </c>
      <c r="H135" s="8">
        <f t="shared" si="6"/>
        <v>4573.4667155244842</v>
      </c>
      <c r="I135" s="9">
        <f t="shared" si="7"/>
        <v>38126.796617808846</v>
      </c>
      <c r="J135" s="9">
        <f t="shared" si="8"/>
        <v>28632.123284475521</v>
      </c>
      <c r="K135" s="9"/>
      <c r="L135" s="10" t="s">
        <v>10</v>
      </c>
      <c r="M135" s="44"/>
      <c r="N135" s="44"/>
      <c r="P135" s="43"/>
      <c r="Q135" s="39"/>
      <c r="R135" s="39"/>
      <c r="S135" s="39"/>
      <c r="T135" s="39"/>
      <c r="U135" s="39"/>
      <c r="V135" s="39"/>
      <c r="W135" s="39"/>
      <c r="X135" s="39"/>
      <c r="Y135" s="45"/>
      <c r="Z135" s="45"/>
      <c r="AB135" s="25"/>
      <c r="AC135" s="27"/>
      <c r="AD135" s="27"/>
      <c r="AE135" s="25"/>
      <c r="AF135" s="27"/>
      <c r="AG135" s="27"/>
      <c r="AH135" s="25"/>
      <c r="AI135" s="27"/>
      <c r="AJ135" s="27"/>
    </row>
    <row r="136" spans="2:36" ht="12.5" x14ac:dyDescent="0.25">
      <c r="B136" s="22">
        <v>138</v>
      </c>
      <c r="C136" s="16">
        <v>261798.51333333334</v>
      </c>
      <c r="D136" s="16">
        <v>188618.2</v>
      </c>
      <c r="E136" s="16"/>
      <c r="F136" s="16">
        <v>14134.487777777778</v>
      </c>
      <c r="G136" s="16">
        <v>3821.7697322783993</v>
      </c>
      <c r="H136" s="8">
        <f t="shared" si="6"/>
        <v>25599.796974612975</v>
      </c>
      <c r="I136" s="9">
        <f t="shared" si="7"/>
        <v>236198.71635872035</v>
      </c>
      <c r="J136" s="9">
        <f t="shared" si="8"/>
        <v>163018.40302538703</v>
      </c>
      <c r="K136" s="9"/>
      <c r="L136" s="10" t="s">
        <v>10</v>
      </c>
      <c r="M136" s="44"/>
      <c r="N136" s="44"/>
      <c r="P136" s="43"/>
      <c r="Q136" s="39"/>
      <c r="R136" s="39"/>
      <c r="S136" s="45"/>
      <c r="T136" s="45"/>
      <c r="U136" s="39"/>
      <c r="V136" s="45"/>
      <c r="W136" s="45"/>
      <c r="X136" s="39"/>
      <c r="Y136" s="45"/>
      <c r="Z136" s="45"/>
      <c r="AB136" s="25"/>
      <c r="AC136" s="27"/>
      <c r="AD136" s="27"/>
      <c r="AE136" s="25"/>
      <c r="AF136" s="27"/>
      <c r="AG136" s="27"/>
      <c r="AH136" s="25"/>
      <c r="AI136" s="27"/>
      <c r="AJ136" s="27"/>
    </row>
    <row r="137" spans="2:36" ht="12.5" x14ac:dyDescent="0.25">
      <c r="B137" s="22">
        <v>139</v>
      </c>
      <c r="C137" s="16">
        <v>1945.2299999999998</v>
      </c>
      <c r="D137" s="16">
        <v>28393.546666666665</v>
      </c>
      <c r="E137" s="16"/>
      <c r="F137" s="16">
        <v>22.228888888888889</v>
      </c>
      <c r="G137" s="16">
        <v>1.9245008972970021E-3</v>
      </c>
      <c r="H137" s="8">
        <f t="shared" si="6"/>
        <v>22.23466239158078</v>
      </c>
      <c r="I137" s="9">
        <f t="shared" si="7"/>
        <v>1922.995337608419</v>
      </c>
      <c r="J137" s="9">
        <f t="shared" si="8"/>
        <v>28371.312004275085</v>
      </c>
      <c r="K137" s="9"/>
      <c r="L137" s="12" t="s">
        <v>98</v>
      </c>
      <c r="M137" s="44"/>
      <c r="N137" s="44"/>
      <c r="P137" s="43"/>
      <c r="Q137" s="39"/>
      <c r="R137" s="39"/>
      <c r="S137" s="45"/>
      <c r="T137" s="45"/>
      <c r="U137" s="39"/>
      <c r="V137" s="39"/>
      <c r="W137" s="39"/>
      <c r="X137" s="39"/>
      <c r="Y137" s="39"/>
      <c r="Z137" s="39"/>
      <c r="AB137" s="25"/>
      <c r="AC137" s="27"/>
      <c r="AD137" s="27"/>
      <c r="AE137" s="25"/>
      <c r="AF137" s="27"/>
      <c r="AG137" s="27"/>
      <c r="AH137" s="25"/>
      <c r="AI137" s="27"/>
      <c r="AJ137" s="27"/>
    </row>
    <row r="138" spans="2:36" ht="12.5" x14ac:dyDescent="0.25">
      <c r="B138" s="22">
        <v>140</v>
      </c>
      <c r="C138" s="16">
        <v>46782.71</v>
      </c>
      <c r="D138" s="16">
        <v>61185.153333333343</v>
      </c>
      <c r="E138" s="16"/>
      <c r="F138" s="16">
        <v>322.34333333333331</v>
      </c>
      <c r="G138" s="16">
        <v>33.341666791635426</v>
      </c>
      <c r="H138" s="8">
        <f t="shared" si="6"/>
        <v>422.36833370823956</v>
      </c>
      <c r="I138" s="9">
        <f t="shared" si="7"/>
        <v>46360.341666291759</v>
      </c>
      <c r="J138" s="9">
        <f t="shared" si="8"/>
        <v>60762.784999625103</v>
      </c>
      <c r="K138" s="9"/>
      <c r="L138" s="10" t="s">
        <v>10</v>
      </c>
      <c r="M138" s="44"/>
      <c r="N138" s="44"/>
      <c r="P138" s="43"/>
      <c r="Q138" s="39"/>
      <c r="R138" s="39"/>
      <c r="S138" s="39"/>
      <c r="T138" s="39"/>
      <c r="U138" s="39"/>
      <c r="V138" s="45"/>
      <c r="W138" s="45"/>
      <c r="X138" s="39"/>
      <c r="Y138" s="39"/>
      <c r="Z138" s="39"/>
      <c r="AB138" s="25"/>
      <c r="AC138" s="27"/>
      <c r="AD138" s="27"/>
      <c r="AE138" s="25"/>
      <c r="AF138" s="27"/>
      <c r="AG138" s="27"/>
      <c r="AH138" s="25"/>
      <c r="AI138" s="27"/>
      <c r="AJ138" s="27"/>
    </row>
    <row r="139" spans="2:36" ht="12.5" x14ac:dyDescent="0.25">
      <c r="B139" s="22">
        <v>141</v>
      </c>
      <c r="C139" s="16">
        <v>389.02333333333331</v>
      </c>
      <c r="D139" s="16">
        <v>7649.166666666667</v>
      </c>
      <c r="E139" s="16"/>
      <c r="F139" s="16">
        <v>11.114444444444445</v>
      </c>
      <c r="G139" s="16">
        <v>19.250782475679422</v>
      </c>
      <c r="H139" s="8">
        <f t="shared" si="6"/>
        <v>68.866791871482718</v>
      </c>
      <c r="I139" s="9">
        <f t="shared" si="7"/>
        <v>320.15654146185057</v>
      </c>
      <c r="J139" s="9">
        <f t="shared" si="8"/>
        <v>7580.2998747951842</v>
      </c>
      <c r="K139" s="9"/>
      <c r="L139" s="12" t="s">
        <v>89</v>
      </c>
      <c r="M139" s="44"/>
      <c r="N139" s="44"/>
      <c r="P139" s="43"/>
      <c r="Q139" s="39"/>
      <c r="R139" s="39"/>
      <c r="S139" s="39"/>
      <c r="T139" s="39"/>
      <c r="U139" s="39"/>
      <c r="V139" s="39"/>
      <c r="W139" s="39"/>
      <c r="X139" s="39"/>
      <c r="Y139" s="45"/>
      <c r="Z139" s="45"/>
      <c r="AB139" s="25"/>
      <c r="AC139" s="27"/>
      <c r="AD139" s="27"/>
      <c r="AE139" s="25"/>
      <c r="AF139" s="27"/>
      <c r="AG139" s="27"/>
      <c r="AH139" s="25"/>
      <c r="AI139" s="27"/>
      <c r="AJ139" s="27"/>
    </row>
    <row r="140" spans="2:36" ht="22" x14ac:dyDescent="0.25">
      <c r="B140" s="22">
        <v>142</v>
      </c>
      <c r="C140" s="16">
        <v>6092.3866666666663</v>
      </c>
      <c r="D140" s="16">
        <v>15836.56</v>
      </c>
      <c r="E140" s="16"/>
      <c r="F140" s="16">
        <v>66.687777777777782</v>
      </c>
      <c r="G140" s="16">
        <v>40.077089234143273</v>
      </c>
      <c r="H140" s="8">
        <f t="shared" si="6"/>
        <v>186.91904548020761</v>
      </c>
      <c r="I140" s="9">
        <f t="shared" si="7"/>
        <v>5905.4676211864589</v>
      </c>
      <c r="J140" s="9">
        <f t="shared" si="8"/>
        <v>15649.640954519791</v>
      </c>
      <c r="K140" s="9"/>
      <c r="L140" s="12" t="s">
        <v>90</v>
      </c>
      <c r="M140" s="44"/>
      <c r="N140" s="44"/>
      <c r="P140" s="43"/>
      <c r="Q140" s="39"/>
      <c r="R140" s="39"/>
      <c r="S140" s="45"/>
      <c r="T140" s="45"/>
      <c r="U140" s="39"/>
      <c r="V140" s="45"/>
      <c r="W140" s="45"/>
      <c r="X140" s="39"/>
      <c r="Y140" s="39"/>
      <c r="Z140" s="39"/>
      <c r="AB140" s="25"/>
      <c r="AC140" s="27"/>
      <c r="AD140" s="27"/>
      <c r="AE140" s="25"/>
      <c r="AF140" s="27"/>
      <c r="AG140" s="27"/>
      <c r="AH140" s="25"/>
      <c r="AI140" s="27"/>
      <c r="AJ140" s="27"/>
    </row>
    <row r="141" spans="2:36" ht="22" x14ac:dyDescent="0.25">
      <c r="B141" s="22">
        <v>143</v>
      </c>
      <c r="C141" s="16">
        <v>200.06666666666669</v>
      </c>
      <c r="D141" s="16">
        <v>3657.3433333333328</v>
      </c>
      <c r="E141" s="16"/>
      <c r="F141" s="16">
        <v>29.637777777777782</v>
      </c>
      <c r="G141" s="16">
        <v>12.833534341860149</v>
      </c>
      <c r="H141" s="8">
        <f t="shared" si="6"/>
        <v>68.138380803358231</v>
      </c>
      <c r="I141" s="9">
        <f t="shared" si="7"/>
        <v>131.92828586330847</v>
      </c>
      <c r="J141" s="9">
        <f t="shared" si="8"/>
        <v>3589.2049525299744</v>
      </c>
      <c r="K141" s="9"/>
      <c r="L141" s="12" t="s">
        <v>247</v>
      </c>
      <c r="M141" s="44"/>
      <c r="N141" s="44"/>
      <c r="P141" s="43"/>
      <c r="Q141" s="39"/>
      <c r="R141" s="39"/>
      <c r="S141" s="45"/>
      <c r="T141" s="45"/>
      <c r="U141" s="39"/>
      <c r="V141" s="39"/>
      <c r="W141" s="39"/>
      <c r="X141" s="39"/>
      <c r="Y141" s="39"/>
      <c r="Z141" s="39"/>
      <c r="AB141" s="25"/>
      <c r="AC141" s="27"/>
      <c r="AD141" s="27"/>
      <c r="AE141" s="46"/>
      <c r="AF141" s="27"/>
      <c r="AG141" s="27"/>
      <c r="AH141" s="25"/>
      <c r="AI141" s="27"/>
      <c r="AJ141" s="27"/>
    </row>
    <row r="142" spans="2:36" ht="12.5" x14ac:dyDescent="0.25">
      <c r="B142" s="22">
        <v>144</v>
      </c>
      <c r="C142" s="16">
        <v>433.49666666666667</v>
      </c>
      <c r="D142" s="16">
        <v>7237.8233333333328</v>
      </c>
      <c r="E142" s="16"/>
      <c r="F142" s="16">
        <v>40.758888888888897</v>
      </c>
      <c r="G142" s="16">
        <v>32.095863757973092</v>
      </c>
      <c r="H142" s="8">
        <f t="shared" si="6"/>
        <v>137.04648016280817</v>
      </c>
      <c r="I142" s="9">
        <f t="shared" si="7"/>
        <v>296.4501865038585</v>
      </c>
      <c r="J142" s="9">
        <f t="shared" si="8"/>
        <v>7100.7768531705242</v>
      </c>
      <c r="K142" s="9"/>
      <c r="L142" s="23" t="s">
        <v>91</v>
      </c>
      <c r="M142" s="44"/>
      <c r="N142" s="44"/>
      <c r="P142" s="43"/>
      <c r="Q142" s="39"/>
      <c r="R142" s="39"/>
      <c r="S142" s="45"/>
      <c r="T142" s="45"/>
      <c r="U142" s="39"/>
      <c r="V142" s="39"/>
      <c r="W142" s="39"/>
      <c r="X142" s="39"/>
      <c r="Y142" s="45"/>
      <c r="Z142" s="45"/>
      <c r="AB142" s="25"/>
      <c r="AC142" s="27"/>
      <c r="AD142" s="27"/>
      <c r="AE142" s="25"/>
      <c r="AF142" s="27"/>
      <c r="AG142" s="27"/>
      <c r="AH142" s="25"/>
      <c r="AI142" s="27"/>
      <c r="AJ142" s="27"/>
    </row>
    <row r="143" spans="2:36" ht="12.5" x14ac:dyDescent="0.25">
      <c r="B143" s="22">
        <v>145</v>
      </c>
      <c r="C143" s="16">
        <v>100.03333333333335</v>
      </c>
      <c r="D143" s="16">
        <v>2590.0266666666666</v>
      </c>
      <c r="E143" s="16"/>
      <c r="F143" s="16">
        <v>18.523333333333337</v>
      </c>
      <c r="G143" s="16">
        <v>16.977351907107828</v>
      </c>
      <c r="H143" s="8">
        <f t="shared" si="6"/>
        <v>69.45538905465682</v>
      </c>
      <c r="I143" s="9">
        <f t="shared" si="7"/>
        <v>30.577944278676526</v>
      </c>
      <c r="J143" s="9">
        <f t="shared" si="8"/>
        <v>2520.5712776120099</v>
      </c>
      <c r="K143" s="9"/>
      <c r="L143" s="23" t="s">
        <v>91</v>
      </c>
      <c r="M143" s="44"/>
      <c r="N143" s="44"/>
      <c r="P143" s="43"/>
      <c r="Q143" s="39"/>
      <c r="R143" s="39"/>
      <c r="S143" s="45"/>
      <c r="T143" s="45"/>
      <c r="U143" s="39"/>
      <c r="V143" s="39"/>
      <c r="W143" s="39"/>
      <c r="X143" s="39"/>
      <c r="Y143" s="39"/>
      <c r="Z143" s="39"/>
      <c r="AB143" s="25"/>
      <c r="AC143" s="27"/>
      <c r="AD143" s="27"/>
      <c r="AE143" s="26"/>
      <c r="AF143" s="27"/>
      <c r="AG143" s="27"/>
      <c r="AH143" s="25"/>
      <c r="AI143" s="27"/>
      <c r="AJ143" s="27"/>
    </row>
    <row r="144" spans="2:36" ht="12.5" x14ac:dyDescent="0.25">
      <c r="B144" s="22">
        <v>146</v>
      </c>
      <c r="C144" s="16">
        <v>266.76666666666665</v>
      </c>
      <c r="D144" s="16">
        <v>5447.56</v>
      </c>
      <c r="E144" s="16"/>
      <c r="F144" s="16">
        <v>74.096666666666678</v>
      </c>
      <c r="G144" s="16">
        <v>27.972798890668351</v>
      </c>
      <c r="H144" s="8">
        <f t="shared" si="6"/>
        <v>158.01506333867172</v>
      </c>
      <c r="I144" s="9">
        <f t="shared" si="7"/>
        <v>108.75160332799493</v>
      </c>
      <c r="J144" s="9">
        <f t="shared" si="8"/>
        <v>5289.5449366613284</v>
      </c>
      <c r="K144" s="9"/>
      <c r="L144" s="23" t="s">
        <v>91</v>
      </c>
      <c r="M144" s="44"/>
      <c r="N144" s="44"/>
      <c r="P144" s="43"/>
      <c r="Q144" s="39"/>
      <c r="R144" s="39"/>
      <c r="S144" s="45"/>
      <c r="T144" s="45"/>
      <c r="U144" s="39"/>
      <c r="V144" s="39"/>
      <c r="W144" s="39"/>
      <c r="X144" s="39"/>
      <c r="Y144" s="39"/>
      <c r="Z144" s="39"/>
      <c r="AB144" s="25"/>
      <c r="AC144" s="27"/>
      <c r="AD144" s="27"/>
      <c r="AE144" s="25"/>
      <c r="AF144" s="27"/>
      <c r="AG144" s="27"/>
      <c r="AH144" s="25"/>
      <c r="AI144" s="27"/>
      <c r="AJ144" s="27"/>
    </row>
    <row r="145" spans="2:36" ht="22" x14ac:dyDescent="0.25">
      <c r="B145" s="22">
        <v>147</v>
      </c>
      <c r="C145" s="16">
        <v>88.916666666666671</v>
      </c>
      <c r="D145" s="16">
        <v>867.02666666666664</v>
      </c>
      <c r="E145" s="16"/>
      <c r="F145" s="16">
        <v>18.524444444444445</v>
      </c>
      <c r="G145" s="16">
        <v>23.137984482792056</v>
      </c>
      <c r="H145" s="8">
        <f t="shared" si="6"/>
        <v>87.938397892820603</v>
      </c>
      <c r="I145" s="9">
        <f t="shared" si="7"/>
        <v>0.97826877384606803</v>
      </c>
      <c r="J145" s="9">
        <f t="shared" si="8"/>
        <v>779.08826877384604</v>
      </c>
      <c r="K145" s="9"/>
      <c r="L145" s="12" t="s">
        <v>273</v>
      </c>
      <c r="M145" s="44"/>
      <c r="N145" s="44"/>
      <c r="P145" s="43"/>
      <c r="Q145" s="39"/>
      <c r="R145" s="39"/>
      <c r="S145" s="39"/>
      <c r="T145" s="39"/>
      <c r="U145" s="39"/>
      <c r="V145" s="39"/>
      <c r="W145" s="39"/>
      <c r="X145" s="39"/>
      <c r="Y145" s="45"/>
      <c r="Z145" s="45"/>
      <c r="AB145" s="46"/>
      <c r="AC145" s="27"/>
      <c r="AD145" s="27"/>
      <c r="AE145" s="25"/>
      <c r="AF145" s="27"/>
      <c r="AG145" s="27"/>
      <c r="AH145" s="25"/>
      <c r="AI145" s="27"/>
      <c r="AJ145" s="27"/>
    </row>
    <row r="146" spans="2:36" ht="22" x14ac:dyDescent="0.25">
      <c r="B146" s="22">
        <v>148</v>
      </c>
      <c r="C146" s="16">
        <v>144.49333333333334</v>
      </c>
      <c r="D146" s="16">
        <v>2212.1</v>
      </c>
      <c r="E146" s="16"/>
      <c r="F146" s="16">
        <v>22.227777777777778</v>
      </c>
      <c r="G146" s="16">
        <v>11.11500004165209</v>
      </c>
      <c r="H146" s="8">
        <f t="shared" si="6"/>
        <v>55.572777902734046</v>
      </c>
      <c r="I146" s="9">
        <f t="shared" si="7"/>
        <v>88.920555430599293</v>
      </c>
      <c r="J146" s="9">
        <f t="shared" si="8"/>
        <v>2156.5272220972661</v>
      </c>
      <c r="K146" s="9"/>
      <c r="L146" s="12" t="s">
        <v>249</v>
      </c>
      <c r="M146" s="44"/>
      <c r="N146" s="44"/>
      <c r="P146" s="43"/>
      <c r="Q146" s="39"/>
      <c r="R146" s="39"/>
      <c r="S146" s="45"/>
      <c r="T146" s="45"/>
      <c r="U146" s="39"/>
      <c r="V146" s="39"/>
      <c r="W146" s="39"/>
      <c r="X146" s="39"/>
      <c r="Y146" s="45"/>
      <c r="Z146" s="45"/>
      <c r="AB146" s="25"/>
      <c r="AC146" s="27"/>
      <c r="AD146" s="27"/>
      <c r="AE146" s="25"/>
      <c r="AF146" s="27"/>
      <c r="AG146" s="27"/>
      <c r="AH146" s="25"/>
      <c r="AI146" s="27"/>
      <c r="AJ146" s="27"/>
    </row>
    <row r="147" spans="2:36" ht="12.5" x14ac:dyDescent="0.25">
      <c r="B147" s="22">
        <v>149</v>
      </c>
      <c r="C147" s="16">
        <v>44.456666666666671</v>
      </c>
      <c r="D147" s="16">
        <v>711.39</v>
      </c>
      <c r="E147" s="16"/>
      <c r="F147" s="16">
        <v>14.818888888888891</v>
      </c>
      <c r="G147" s="16">
        <v>16.977715568530588</v>
      </c>
      <c r="H147" s="8">
        <f t="shared" si="6"/>
        <v>65.75203559448066</v>
      </c>
      <c r="I147" s="9" t="str">
        <f t="shared" si="7"/>
        <v>&lt;DL</v>
      </c>
      <c r="J147" s="9">
        <f t="shared" si="8"/>
        <v>645.63796440551937</v>
      </c>
      <c r="K147" s="9"/>
      <c r="L147" s="23" t="s">
        <v>188</v>
      </c>
      <c r="M147" s="44"/>
      <c r="N147" s="44"/>
      <c r="P147" s="43"/>
      <c r="Q147" s="39"/>
      <c r="R147" s="39"/>
      <c r="S147" s="39"/>
      <c r="T147" s="39"/>
      <c r="U147" s="39"/>
      <c r="V147" s="39"/>
      <c r="W147" s="39"/>
      <c r="X147" s="39"/>
      <c r="Y147" s="45"/>
      <c r="Z147" s="45"/>
      <c r="AB147" s="25"/>
      <c r="AC147" s="27"/>
      <c r="AD147" s="27"/>
      <c r="AE147" s="25"/>
      <c r="AF147" s="27"/>
      <c r="AG147" s="27"/>
      <c r="AH147" s="25"/>
      <c r="AI147" s="27"/>
      <c r="AJ147" s="27"/>
    </row>
    <row r="148" spans="2:36" ht="12.5" x14ac:dyDescent="0.25">
      <c r="B148" s="22">
        <v>150</v>
      </c>
      <c r="C148" s="16">
        <v>133.37666666666667</v>
      </c>
      <c r="D148" s="16">
        <v>2078.6766666666667</v>
      </c>
      <c r="E148" s="16"/>
      <c r="F148" s="16">
        <v>14.817777777777779</v>
      </c>
      <c r="G148" s="16">
        <v>16.975897074425298</v>
      </c>
      <c r="H148" s="8">
        <f t="shared" si="6"/>
        <v>65.745469001053678</v>
      </c>
      <c r="I148" s="9">
        <f t="shared" si="7"/>
        <v>67.631197665612987</v>
      </c>
      <c r="J148" s="9">
        <f t="shared" si="8"/>
        <v>2012.9311976656131</v>
      </c>
      <c r="K148" s="9"/>
      <c r="L148" s="23" t="s">
        <v>250</v>
      </c>
      <c r="M148" s="44"/>
      <c r="N148" s="44"/>
      <c r="P148" s="43"/>
      <c r="Q148" s="39"/>
      <c r="R148" s="39"/>
      <c r="S148" s="45"/>
      <c r="T148" s="45"/>
      <c r="U148" s="39"/>
      <c r="V148" s="39"/>
      <c r="W148" s="39"/>
      <c r="X148" s="39"/>
      <c r="Y148" s="45"/>
      <c r="Z148" s="45"/>
      <c r="AB148" s="25"/>
      <c r="AC148" s="27"/>
      <c r="AD148" s="27"/>
      <c r="AE148" s="25"/>
      <c r="AF148" s="27"/>
      <c r="AG148" s="27"/>
      <c r="AH148" s="25"/>
      <c r="AI148" s="27"/>
      <c r="AJ148" s="27"/>
    </row>
    <row r="149" spans="2:36" ht="22" x14ac:dyDescent="0.25">
      <c r="B149" s="22">
        <v>151</v>
      </c>
      <c r="C149" s="16">
        <v>66.686666666666667</v>
      </c>
      <c r="D149" s="16">
        <v>500.19000000000005</v>
      </c>
      <c r="E149" s="16"/>
      <c r="F149" s="16">
        <v>18.523333333333337</v>
      </c>
      <c r="G149" s="16">
        <v>23.136116307145802</v>
      </c>
      <c r="H149" s="8">
        <f t="shared" si="6"/>
        <v>87.931682254770749</v>
      </c>
      <c r="I149" s="9" t="str">
        <f t="shared" si="7"/>
        <v>&lt;DL</v>
      </c>
      <c r="J149" s="9">
        <f t="shared" si="8"/>
        <v>412.25831774522931</v>
      </c>
      <c r="K149" s="9"/>
      <c r="L149" s="12" t="s">
        <v>278</v>
      </c>
      <c r="M149" s="44"/>
      <c r="N149" s="44"/>
      <c r="P149" s="43"/>
      <c r="Q149" s="39"/>
      <c r="R149" s="39"/>
      <c r="S149" s="45"/>
      <c r="T149" s="45"/>
      <c r="U149" s="39"/>
      <c r="V149" s="39"/>
      <c r="W149" s="39"/>
      <c r="X149" s="39"/>
      <c r="Y149" s="39"/>
      <c r="Z149" s="39"/>
      <c r="AB149" s="25"/>
      <c r="AC149" s="27"/>
      <c r="AD149" s="27"/>
      <c r="AE149" s="25"/>
      <c r="AF149" s="27"/>
      <c r="AG149" s="27"/>
      <c r="AH149" s="25"/>
      <c r="AI149" s="27"/>
      <c r="AJ149" s="27"/>
    </row>
    <row r="150" spans="2:36" ht="22" x14ac:dyDescent="0.25">
      <c r="B150" s="22">
        <v>152</v>
      </c>
      <c r="C150" s="16">
        <v>122.26</v>
      </c>
      <c r="D150" s="16">
        <v>1689.54</v>
      </c>
      <c r="E150" s="16"/>
      <c r="F150" s="16">
        <v>22.227777777777778</v>
      </c>
      <c r="G150" s="16">
        <v>19.250782475679426</v>
      </c>
      <c r="H150" s="8">
        <f t="shared" si="6"/>
        <v>79.980125204816048</v>
      </c>
      <c r="I150" s="9">
        <f t="shared" si="7"/>
        <v>42.279874795183957</v>
      </c>
      <c r="J150" s="9">
        <f t="shared" si="8"/>
        <v>1609.559874795184</v>
      </c>
      <c r="K150" s="9"/>
      <c r="L150" s="12" t="s">
        <v>189</v>
      </c>
      <c r="M150" s="44"/>
      <c r="N150" s="44"/>
      <c r="P150" s="43"/>
      <c r="Q150" s="39"/>
      <c r="R150" s="39"/>
      <c r="S150" s="39"/>
      <c r="T150" s="39"/>
      <c r="U150" s="39"/>
      <c r="V150" s="45"/>
      <c r="W150" s="45"/>
      <c r="X150" s="39"/>
      <c r="Y150" s="45"/>
      <c r="Z150" s="45"/>
      <c r="AB150" s="25"/>
      <c r="AC150" s="27"/>
      <c r="AD150" s="27"/>
      <c r="AE150" s="25"/>
      <c r="AF150" s="27"/>
      <c r="AG150" s="27"/>
      <c r="AH150" s="25"/>
      <c r="AI150" s="27"/>
      <c r="AJ150" s="27"/>
    </row>
    <row r="151" spans="2:36" ht="12.5" x14ac:dyDescent="0.25">
      <c r="B151" s="22">
        <v>153</v>
      </c>
      <c r="C151" s="16">
        <v>144.49333333333334</v>
      </c>
      <c r="D151" s="16">
        <v>733.59666666666669</v>
      </c>
      <c r="E151" s="16"/>
      <c r="F151" s="16">
        <v>33.342222222222226</v>
      </c>
      <c r="G151" s="16">
        <v>11.11500004165207</v>
      </c>
      <c r="H151" s="8">
        <f t="shared" si="6"/>
        <v>66.687222347178448</v>
      </c>
      <c r="I151" s="9">
        <f t="shared" si="7"/>
        <v>77.806110986154891</v>
      </c>
      <c r="J151" s="9">
        <f t="shared" si="8"/>
        <v>666.90944431948822</v>
      </c>
      <c r="K151" s="9"/>
      <c r="L151" s="12" t="s">
        <v>277</v>
      </c>
      <c r="M151" s="44"/>
      <c r="N151" s="44"/>
      <c r="P151" s="43"/>
      <c r="Q151" s="39"/>
      <c r="R151" s="39"/>
      <c r="S151" s="45"/>
      <c r="T151" s="45"/>
      <c r="U151" s="39"/>
      <c r="V151" s="39"/>
      <c r="W151" s="39"/>
      <c r="X151" s="39"/>
      <c r="Y151" s="39"/>
      <c r="Z151" s="39"/>
      <c r="AB151" s="25"/>
      <c r="AC151" s="27"/>
      <c r="AD151" s="27"/>
      <c r="AE151" s="25"/>
      <c r="AF151" s="27"/>
      <c r="AG151" s="27"/>
      <c r="AH151" s="46"/>
      <c r="AI151" s="27"/>
      <c r="AJ151" s="27"/>
    </row>
    <row r="152" spans="2:36" ht="22" x14ac:dyDescent="0.25">
      <c r="B152" s="22">
        <v>154</v>
      </c>
      <c r="C152" s="16">
        <v>288.98666666666668</v>
      </c>
      <c r="D152" s="16">
        <v>1789.65</v>
      </c>
      <c r="E152" s="16"/>
      <c r="F152" s="16">
        <v>18.523333333333337</v>
      </c>
      <c r="G152" s="16">
        <v>6.4172484584732779</v>
      </c>
      <c r="H152" s="8">
        <f t="shared" si="6"/>
        <v>37.775078708753171</v>
      </c>
      <c r="I152" s="9">
        <f t="shared" si="7"/>
        <v>251.21158795791351</v>
      </c>
      <c r="J152" s="9">
        <f t="shared" si="8"/>
        <v>1751.8749212912469</v>
      </c>
      <c r="K152" s="9"/>
      <c r="L152" s="12" t="s">
        <v>190</v>
      </c>
      <c r="M152" s="44"/>
      <c r="N152" s="44"/>
      <c r="P152" s="43"/>
      <c r="Q152" s="39"/>
      <c r="R152" s="39"/>
      <c r="S152" s="39"/>
      <c r="T152" s="39"/>
      <c r="U152" s="39"/>
      <c r="V152" s="45"/>
      <c r="W152" s="45"/>
      <c r="X152" s="39"/>
      <c r="Y152" s="45"/>
      <c r="Z152" s="45"/>
      <c r="AB152" s="25"/>
      <c r="AC152" s="27"/>
      <c r="AD152" s="27"/>
      <c r="AE152" s="25"/>
      <c r="AF152" s="27"/>
      <c r="AG152" s="27"/>
      <c r="AH152" s="25"/>
      <c r="AI152" s="27"/>
      <c r="AJ152" s="27"/>
    </row>
    <row r="153" spans="2:36" ht="22" x14ac:dyDescent="0.25">
      <c r="B153" s="22">
        <v>155</v>
      </c>
      <c r="C153" s="16">
        <v>477.95</v>
      </c>
      <c r="D153" s="16">
        <v>1378.3499999999997</v>
      </c>
      <c r="E153" s="16"/>
      <c r="F153" s="16">
        <v>66.694444444444457</v>
      </c>
      <c r="G153" s="16">
        <v>29.401859603571801</v>
      </c>
      <c r="H153" s="8">
        <f t="shared" si="6"/>
        <v>154.90002325515985</v>
      </c>
      <c r="I153" s="9">
        <f t="shared" si="7"/>
        <v>323.04997674484014</v>
      </c>
      <c r="J153" s="9">
        <f t="shared" si="8"/>
        <v>1223.4499767448399</v>
      </c>
      <c r="K153" s="9"/>
      <c r="L153" s="12" t="s">
        <v>192</v>
      </c>
      <c r="M153" s="44"/>
      <c r="N153" s="44"/>
      <c r="P153" s="43"/>
      <c r="Q153" s="39"/>
      <c r="R153" s="39"/>
      <c r="S153" s="39"/>
      <c r="T153" s="39"/>
      <c r="U153" s="39"/>
      <c r="V153" s="45"/>
      <c r="W153" s="45"/>
      <c r="X153" s="39"/>
      <c r="Y153" s="39"/>
      <c r="Z153" s="39"/>
      <c r="AB153" s="25"/>
      <c r="AC153" s="27"/>
      <c r="AD153" s="27"/>
      <c r="AE153" s="25"/>
      <c r="AF153" s="27"/>
      <c r="AG153" s="27"/>
      <c r="AH153" s="25"/>
      <c r="AI153" s="27"/>
      <c r="AJ153" s="27"/>
    </row>
    <row r="154" spans="2:36" ht="22" x14ac:dyDescent="0.25">
      <c r="B154" s="22">
        <v>156</v>
      </c>
      <c r="C154" s="16">
        <v>544.65</v>
      </c>
      <c r="D154" s="16">
        <v>2145.3233333333337</v>
      </c>
      <c r="E154" s="16"/>
      <c r="F154" s="16">
        <v>33.342222222222226</v>
      </c>
      <c r="G154" s="16">
        <v>22.230000083304176</v>
      </c>
      <c r="H154" s="8">
        <f t="shared" si="6"/>
        <v>100.03222247213475</v>
      </c>
      <c r="I154" s="9">
        <f t="shared" si="7"/>
        <v>444.6177775278652</v>
      </c>
      <c r="J154" s="9">
        <f t="shared" si="8"/>
        <v>2045.2911108611991</v>
      </c>
      <c r="K154" s="9"/>
      <c r="L154" s="12" t="s">
        <v>280</v>
      </c>
      <c r="M154" s="44"/>
      <c r="N154" s="44"/>
      <c r="P154" s="43"/>
      <c r="Q154" s="39"/>
      <c r="R154" s="39"/>
      <c r="S154" s="45"/>
      <c r="T154" s="45"/>
      <c r="U154" s="39"/>
      <c r="V154" s="45"/>
      <c r="W154" s="45"/>
      <c r="X154" s="39"/>
      <c r="Y154" s="39"/>
      <c r="Z154" s="39"/>
      <c r="AB154" s="25"/>
      <c r="AC154" s="28"/>
      <c r="AD154" s="27"/>
      <c r="AE154" s="25"/>
      <c r="AF154" s="27"/>
      <c r="AG154" s="27"/>
      <c r="AH154" s="25"/>
      <c r="AI154" s="27"/>
      <c r="AJ154" s="27"/>
    </row>
    <row r="155" spans="2:36" ht="12.5" x14ac:dyDescent="0.25">
      <c r="B155" s="22">
        <v>157</v>
      </c>
      <c r="C155" s="16">
        <v>166.72333333333333</v>
      </c>
      <c r="D155" s="16">
        <v>1022.6366666666667</v>
      </c>
      <c r="E155" s="16"/>
      <c r="F155" s="16">
        <v>18.524444444444445</v>
      </c>
      <c r="G155" s="16">
        <v>6.4182104924913386</v>
      </c>
      <c r="H155" s="8">
        <f t="shared" si="6"/>
        <v>37.779075921918462</v>
      </c>
      <c r="I155" s="9">
        <f t="shared" si="7"/>
        <v>128.94425741141487</v>
      </c>
      <c r="J155" s="9">
        <f t="shared" si="8"/>
        <v>984.85759074474822</v>
      </c>
      <c r="K155" s="9"/>
      <c r="L155" s="12" t="s">
        <v>97</v>
      </c>
      <c r="M155" s="44"/>
      <c r="N155" s="44"/>
      <c r="P155" s="43"/>
      <c r="Q155" s="39"/>
      <c r="R155" s="39"/>
      <c r="S155" s="39"/>
      <c r="T155" s="39"/>
      <c r="U155" s="39"/>
      <c r="V155" s="45"/>
      <c r="W155" s="45"/>
      <c r="X155" s="39"/>
      <c r="Y155" s="39"/>
      <c r="Z155" s="39"/>
      <c r="AB155" s="25"/>
      <c r="AC155" s="27"/>
      <c r="AD155" s="27"/>
      <c r="AE155" s="25"/>
      <c r="AF155" s="27"/>
      <c r="AG155" s="27"/>
      <c r="AH155" s="25"/>
      <c r="AI155" s="27"/>
      <c r="AJ155" s="27"/>
    </row>
    <row r="156" spans="2:36" ht="12.5" x14ac:dyDescent="0.25">
      <c r="B156" s="22">
        <v>158</v>
      </c>
      <c r="C156" s="16">
        <v>133.37666666666667</v>
      </c>
      <c r="D156" s="16">
        <v>1689.5633333333333</v>
      </c>
      <c r="E156" s="16"/>
      <c r="F156" s="16">
        <v>11.114444444444445</v>
      </c>
      <c r="G156" s="16">
        <v>11.11500004165209</v>
      </c>
      <c r="H156" s="8">
        <f t="shared" si="6"/>
        <v>44.459444569400716</v>
      </c>
      <c r="I156" s="9">
        <f t="shared" si="7"/>
        <v>88.917222097265949</v>
      </c>
      <c r="J156" s="9">
        <f t="shared" si="8"/>
        <v>1645.1038887639324</v>
      </c>
      <c r="K156" s="9"/>
      <c r="L156" s="23" t="s">
        <v>100</v>
      </c>
      <c r="M156" s="44"/>
      <c r="N156" s="44"/>
      <c r="P156" s="43"/>
      <c r="Q156" s="39"/>
      <c r="R156" s="39"/>
      <c r="S156" s="45"/>
      <c r="T156" s="45"/>
      <c r="U156" s="39"/>
      <c r="V156" s="45"/>
      <c r="W156" s="45"/>
      <c r="X156" s="39"/>
      <c r="Y156" s="39"/>
      <c r="Z156" s="39"/>
      <c r="AB156" s="25"/>
      <c r="AC156" s="27"/>
      <c r="AD156" s="27"/>
      <c r="AE156" s="25"/>
      <c r="AF156" s="27"/>
      <c r="AG156" s="27"/>
      <c r="AH156" s="25"/>
      <c r="AI156" s="27"/>
      <c r="AJ156" s="27"/>
    </row>
    <row r="157" spans="2:36" ht="12.5" x14ac:dyDescent="0.25">
      <c r="B157" s="22">
        <v>159</v>
      </c>
      <c r="C157" s="16">
        <v>66.686666666666667</v>
      </c>
      <c r="D157" s="16">
        <v>989.27</v>
      </c>
      <c r="E157" s="16"/>
      <c r="F157" s="16">
        <v>11.114444444444445</v>
      </c>
      <c r="G157" s="16">
        <v>11.11500004165209</v>
      </c>
      <c r="H157" s="8">
        <f t="shared" si="6"/>
        <v>44.459444569400716</v>
      </c>
      <c r="I157" s="9">
        <f t="shared" si="7"/>
        <v>22.227222097265951</v>
      </c>
      <c r="J157" s="9">
        <f t="shared" si="8"/>
        <v>944.81055543059927</v>
      </c>
      <c r="K157" s="9"/>
      <c r="L157" s="12" t="s">
        <v>102</v>
      </c>
      <c r="M157" s="44"/>
      <c r="N157" s="44"/>
      <c r="P157" s="43"/>
      <c r="Q157" s="39"/>
      <c r="R157" s="39"/>
      <c r="S157" s="39"/>
      <c r="T157" s="39"/>
      <c r="U157" s="39"/>
      <c r="V157" s="39"/>
      <c r="W157" s="39"/>
      <c r="X157" s="39"/>
      <c r="Y157" s="45"/>
      <c r="Z157" s="45"/>
      <c r="AB157" s="25"/>
      <c r="AC157" s="27"/>
      <c r="AD157" s="27"/>
      <c r="AE157" s="46"/>
      <c r="AF157" s="27"/>
      <c r="AG157" s="27"/>
      <c r="AH157" s="25"/>
      <c r="AI157" s="27"/>
      <c r="AJ157" s="27"/>
    </row>
    <row r="158" spans="2:36" ht="12.5" x14ac:dyDescent="0.25">
      <c r="B158" s="22">
        <v>160</v>
      </c>
      <c r="C158" s="16">
        <v>44.46</v>
      </c>
      <c r="D158" s="16">
        <v>1511.7466666666667</v>
      </c>
      <c r="E158" s="16"/>
      <c r="F158" s="16">
        <v>14.817777777777779</v>
      </c>
      <c r="G158" s="16">
        <v>16.975897074425298</v>
      </c>
      <c r="H158" s="8">
        <f t="shared" si="6"/>
        <v>65.745469001053678</v>
      </c>
      <c r="I158" s="9" t="str">
        <f t="shared" si="7"/>
        <v>&lt;DL</v>
      </c>
      <c r="J158" s="9">
        <f t="shared" si="8"/>
        <v>1446.0011976656131</v>
      </c>
      <c r="K158" s="9"/>
      <c r="L158" s="23" t="s">
        <v>100</v>
      </c>
      <c r="M158" s="44"/>
      <c r="N158" s="44"/>
      <c r="P158" s="43"/>
      <c r="Q158" s="39"/>
      <c r="R158" s="39"/>
      <c r="S158" s="45"/>
      <c r="T158" s="45"/>
      <c r="U158" s="39"/>
      <c r="V158" s="45"/>
      <c r="W158" s="45"/>
      <c r="X158" s="39"/>
      <c r="Y158" s="39"/>
      <c r="Z158" s="39"/>
      <c r="AB158" s="25"/>
      <c r="AC158" s="27"/>
      <c r="AD158" s="27"/>
      <c r="AE158" s="25"/>
      <c r="AF158" s="27"/>
      <c r="AG158" s="27"/>
      <c r="AH158" s="25"/>
      <c r="AI158" s="27"/>
      <c r="AJ158" s="27"/>
    </row>
    <row r="159" spans="2:36" ht="22" x14ac:dyDescent="0.25">
      <c r="B159" s="22">
        <v>161</v>
      </c>
      <c r="C159" s="16">
        <v>66.693333333333328</v>
      </c>
      <c r="D159" s="16">
        <v>1133.77</v>
      </c>
      <c r="E159" s="16"/>
      <c r="F159" s="16">
        <v>25.937777777777779</v>
      </c>
      <c r="G159" s="16">
        <v>16.979170354464493</v>
      </c>
      <c r="H159" s="8">
        <f t="shared" si="6"/>
        <v>76.875288841171255</v>
      </c>
      <c r="I159" s="9" t="str">
        <f t="shared" si="7"/>
        <v>&lt;DL</v>
      </c>
      <c r="J159" s="9">
        <f t="shared" si="8"/>
        <v>1056.8947111588286</v>
      </c>
      <c r="K159" s="9"/>
      <c r="L159" s="12" t="s">
        <v>281</v>
      </c>
      <c r="M159" s="44"/>
      <c r="N159" s="44"/>
      <c r="P159" s="43"/>
      <c r="Q159" s="39"/>
      <c r="R159" s="39"/>
      <c r="S159" s="45"/>
      <c r="T159" s="45"/>
      <c r="U159" s="39"/>
      <c r="V159" s="39"/>
      <c r="W159" s="39"/>
      <c r="X159" s="39"/>
      <c r="Y159" s="39"/>
      <c r="Z159" s="39"/>
      <c r="AB159" s="25"/>
      <c r="AC159" s="27"/>
      <c r="AD159" s="27"/>
      <c r="AE159" s="25"/>
      <c r="AF159" s="27"/>
      <c r="AG159" s="27"/>
      <c r="AH159" s="25"/>
      <c r="AI159" s="27"/>
      <c r="AJ159" s="27"/>
    </row>
    <row r="160" spans="2:36" ht="22" x14ac:dyDescent="0.25">
      <c r="B160" s="22">
        <v>162</v>
      </c>
      <c r="C160" s="16">
        <v>66.69</v>
      </c>
      <c r="D160" s="16">
        <v>1500.6033333333332</v>
      </c>
      <c r="E160" s="16"/>
      <c r="F160" s="16">
        <v>40.757777777777783</v>
      </c>
      <c r="G160" s="16">
        <v>27.973019606862728</v>
      </c>
      <c r="H160" s="8">
        <f t="shared" si="6"/>
        <v>124.67683659836598</v>
      </c>
      <c r="I160" s="9" t="str">
        <f t="shared" si="7"/>
        <v>&lt;DL</v>
      </c>
      <c r="J160" s="9">
        <f t="shared" si="8"/>
        <v>1375.9264967349673</v>
      </c>
      <c r="K160" s="9"/>
      <c r="L160" s="12" t="s">
        <v>282</v>
      </c>
      <c r="M160" s="44"/>
      <c r="N160" s="44"/>
      <c r="P160" s="43"/>
      <c r="Q160" s="39"/>
      <c r="R160" s="39"/>
      <c r="S160" s="45"/>
      <c r="T160" s="45"/>
      <c r="U160" s="39"/>
      <c r="V160" s="39"/>
      <c r="W160" s="39"/>
      <c r="X160" s="39"/>
      <c r="Y160" s="45"/>
      <c r="Z160" s="45"/>
      <c r="AB160" s="25"/>
      <c r="AC160" s="27"/>
      <c r="AD160" s="27"/>
      <c r="AE160" s="25"/>
      <c r="AF160" s="27"/>
      <c r="AG160" s="27"/>
      <c r="AH160" s="25"/>
      <c r="AI160" s="27"/>
      <c r="AJ160" s="27"/>
    </row>
    <row r="161" spans="2:36" ht="12.5" x14ac:dyDescent="0.25">
      <c r="B161" s="22">
        <v>163</v>
      </c>
      <c r="C161" s="16">
        <v>111.15333333333335</v>
      </c>
      <c r="D161" s="16">
        <v>1244.9199999999998</v>
      </c>
      <c r="E161" s="16"/>
      <c r="F161" s="16">
        <v>7.4111111111111114</v>
      </c>
      <c r="G161" s="16">
        <v>6.4182104924913403</v>
      </c>
      <c r="H161" s="8">
        <f t="shared" si="6"/>
        <v>26.665742588585132</v>
      </c>
      <c r="I161" s="9">
        <f t="shared" si="7"/>
        <v>84.487590744748218</v>
      </c>
      <c r="J161" s="9">
        <f t="shared" si="8"/>
        <v>1218.2542574114148</v>
      </c>
      <c r="K161" s="9"/>
      <c r="L161" s="23" t="s">
        <v>103</v>
      </c>
      <c r="M161" s="44"/>
      <c r="N161" s="44"/>
      <c r="P161" s="43"/>
      <c r="Q161" s="39"/>
      <c r="R161" s="39"/>
      <c r="S161" s="45"/>
      <c r="T161" s="45"/>
      <c r="U161" s="39"/>
      <c r="V161" s="39"/>
      <c r="W161" s="39"/>
      <c r="X161" s="39"/>
      <c r="Y161" s="39"/>
      <c r="Z161" s="39"/>
      <c r="AB161" s="25"/>
      <c r="AC161" s="27"/>
      <c r="AD161" s="27"/>
      <c r="AE161" s="25"/>
      <c r="AF161" s="27"/>
      <c r="AG161" s="27"/>
      <c r="AH161" s="25"/>
      <c r="AI161" s="27"/>
      <c r="AJ161" s="27"/>
    </row>
    <row r="162" spans="2:36" ht="12.5" x14ac:dyDescent="0.25">
      <c r="B162" s="22">
        <v>164</v>
      </c>
      <c r="C162" s="16">
        <v>111.15333333333335</v>
      </c>
      <c r="D162" s="16">
        <v>1734.08</v>
      </c>
      <c r="E162" s="16"/>
      <c r="F162" s="16">
        <v>18.526666666666667</v>
      </c>
      <c r="G162" s="16">
        <v>16.980625233875621</v>
      </c>
      <c r="H162" s="8">
        <f t="shared" si="6"/>
        <v>69.468542368293527</v>
      </c>
      <c r="I162" s="9">
        <f t="shared" si="7"/>
        <v>41.684790965039824</v>
      </c>
      <c r="J162" s="9">
        <f t="shared" si="8"/>
        <v>1664.6114576317063</v>
      </c>
      <c r="K162" s="9"/>
      <c r="L162" s="23" t="s">
        <v>106</v>
      </c>
      <c r="M162" s="44"/>
      <c r="N162" s="44"/>
      <c r="P162" s="43"/>
      <c r="Q162" s="39"/>
      <c r="R162" s="39"/>
      <c r="S162" s="45"/>
      <c r="T162" s="45"/>
      <c r="U162" s="39"/>
      <c r="V162" s="39"/>
      <c r="W162" s="39"/>
      <c r="X162" s="39"/>
      <c r="Y162" s="45"/>
      <c r="Z162" s="45"/>
      <c r="AB162" s="25"/>
      <c r="AC162" s="27"/>
      <c r="AD162" s="27"/>
      <c r="AE162" s="25"/>
      <c r="AF162" s="27"/>
      <c r="AG162" s="27"/>
      <c r="AH162" s="25"/>
      <c r="AI162" s="27"/>
      <c r="AJ162" s="27"/>
    </row>
    <row r="163" spans="2:36" ht="12.5" x14ac:dyDescent="0.25">
      <c r="B163" s="22">
        <v>165</v>
      </c>
      <c r="C163" s="16">
        <v>55.576666666666661</v>
      </c>
      <c r="D163" s="16">
        <v>1133.7933333333333</v>
      </c>
      <c r="E163" s="16"/>
      <c r="F163" s="16">
        <v>18.527777777777779</v>
      </c>
      <c r="G163" s="16">
        <v>12.836420984982681</v>
      </c>
      <c r="H163" s="8">
        <f t="shared" si="6"/>
        <v>57.037040732725821</v>
      </c>
      <c r="I163" s="9" t="str">
        <f t="shared" si="7"/>
        <v>&lt;DL</v>
      </c>
      <c r="J163" s="9">
        <f t="shared" si="8"/>
        <v>1076.7562926006074</v>
      </c>
      <c r="K163" s="9"/>
      <c r="L163" s="12" t="s">
        <v>283</v>
      </c>
      <c r="M163" s="44"/>
      <c r="N163" s="44"/>
      <c r="P163" s="43"/>
      <c r="Q163" s="39"/>
      <c r="R163" s="39"/>
      <c r="S163" s="39"/>
      <c r="T163" s="39"/>
      <c r="U163" s="39"/>
      <c r="V163" s="45"/>
      <c r="W163" s="45"/>
      <c r="X163" s="39"/>
      <c r="Y163" s="39"/>
      <c r="Z163" s="39"/>
      <c r="AB163" s="25"/>
      <c r="AC163" s="27"/>
      <c r="AD163" s="27"/>
      <c r="AE163" s="25"/>
      <c r="AF163" s="27"/>
      <c r="AG163" s="27"/>
      <c r="AH163" s="25"/>
      <c r="AI163" s="27"/>
      <c r="AJ163" s="27"/>
    </row>
    <row r="164" spans="2:36" ht="22" x14ac:dyDescent="0.25">
      <c r="B164" s="22">
        <v>166</v>
      </c>
      <c r="C164" s="16">
        <v>66.693333333333342</v>
      </c>
      <c r="D164" s="16">
        <v>1055.9666666666667</v>
      </c>
      <c r="E164" s="16"/>
      <c r="F164" s="16">
        <v>18.527777777777779</v>
      </c>
      <c r="G164" s="16">
        <v>16.980988825197475</v>
      </c>
      <c r="H164" s="8">
        <f t="shared" si="6"/>
        <v>69.470744253370214</v>
      </c>
      <c r="I164" s="9" t="str">
        <f t="shared" si="7"/>
        <v>&lt;DL</v>
      </c>
      <c r="J164" s="9">
        <f t="shared" si="8"/>
        <v>986.49592241329651</v>
      </c>
      <c r="K164" s="9"/>
      <c r="L164" s="12" t="s">
        <v>284</v>
      </c>
      <c r="M164" s="44"/>
      <c r="N164" s="44"/>
      <c r="P164" s="43"/>
      <c r="Q164" s="39"/>
      <c r="R164" s="39"/>
      <c r="S164" s="39"/>
      <c r="T164" s="39"/>
      <c r="U164" s="39"/>
      <c r="V164" s="39"/>
      <c r="W164" s="39"/>
      <c r="X164" s="39"/>
      <c r="Y164" s="45"/>
      <c r="Z164" s="45"/>
      <c r="AB164" s="25"/>
      <c r="AC164" s="27"/>
      <c r="AD164" s="27"/>
      <c r="AE164" s="25"/>
      <c r="AF164" s="27"/>
      <c r="AG164" s="27"/>
      <c r="AH164" s="25"/>
      <c r="AI164" s="27"/>
      <c r="AJ164" s="27"/>
    </row>
    <row r="165" spans="2:36" ht="12.5" x14ac:dyDescent="0.25">
      <c r="B165" s="22">
        <v>167</v>
      </c>
      <c r="C165" s="16">
        <v>11.116666666666667</v>
      </c>
      <c r="D165" s="16">
        <v>755.85</v>
      </c>
      <c r="E165" s="16"/>
      <c r="F165" s="16">
        <v>11.116666666666667</v>
      </c>
      <c r="G165" s="16">
        <v>19.254631477474021</v>
      </c>
      <c r="H165" s="8">
        <f t="shared" si="6"/>
        <v>68.880561099088737</v>
      </c>
      <c r="I165" s="9" t="str">
        <f t="shared" si="7"/>
        <v>&lt;DL</v>
      </c>
      <c r="J165" s="9">
        <f t="shared" si="8"/>
        <v>686.96943890091131</v>
      </c>
      <c r="K165" s="9"/>
      <c r="L165" s="23" t="s">
        <v>198</v>
      </c>
      <c r="M165" s="44"/>
      <c r="N165" s="44"/>
      <c r="P165" s="43"/>
      <c r="Q165" s="39"/>
      <c r="R165" s="39"/>
      <c r="S165" s="39"/>
      <c r="T165" s="39"/>
      <c r="U165" s="39"/>
      <c r="V165" s="39"/>
      <c r="W165" s="39"/>
      <c r="X165" s="39"/>
      <c r="Y165" s="45"/>
      <c r="Z165" s="45"/>
      <c r="AB165" s="25"/>
      <c r="AC165" s="27"/>
      <c r="AD165" s="27"/>
      <c r="AE165" s="25"/>
      <c r="AF165" s="27"/>
      <c r="AG165" s="27"/>
      <c r="AH165" s="25"/>
      <c r="AI165" s="27"/>
      <c r="AJ165" s="27"/>
    </row>
    <row r="166" spans="2:36" ht="12.5" x14ac:dyDescent="0.25">
      <c r="B166" s="22">
        <v>168</v>
      </c>
      <c r="C166" s="16">
        <v>88.923333333333332</v>
      </c>
      <c r="D166" s="16">
        <v>789.22333333333336</v>
      </c>
      <c r="E166" s="16"/>
      <c r="F166" s="16">
        <v>55.580000000000005</v>
      </c>
      <c r="G166" s="16">
        <v>67.614289498925061</v>
      </c>
      <c r="H166" s="8">
        <f t="shared" si="6"/>
        <v>258.42286849677515</v>
      </c>
      <c r="I166" s="9" t="str">
        <f t="shared" si="7"/>
        <v>&lt;DL</v>
      </c>
      <c r="J166" s="9">
        <f t="shared" si="8"/>
        <v>530.80046483655815</v>
      </c>
      <c r="K166" s="9"/>
      <c r="L166" s="23" t="s">
        <v>198</v>
      </c>
      <c r="M166" s="44"/>
      <c r="N166" s="44"/>
      <c r="P166" s="43"/>
      <c r="Q166" s="39"/>
      <c r="R166" s="39"/>
      <c r="S166" s="39"/>
      <c r="T166" s="39"/>
      <c r="U166" s="39"/>
      <c r="V166" s="45"/>
      <c r="W166" s="45"/>
      <c r="X166" s="39"/>
      <c r="Y166" s="45"/>
      <c r="Z166" s="45"/>
      <c r="AB166" s="25"/>
      <c r="AC166" s="27"/>
      <c r="AD166" s="27"/>
      <c r="AE166" s="25"/>
      <c r="AF166" s="27"/>
      <c r="AG166" s="27"/>
      <c r="AH166" s="25"/>
      <c r="AI166" s="27"/>
      <c r="AJ166" s="27"/>
    </row>
    <row r="167" spans="2:36" ht="12.5" x14ac:dyDescent="0.25">
      <c r="B167" s="22">
        <v>169</v>
      </c>
      <c r="C167" s="16">
        <v>44.46</v>
      </c>
      <c r="D167" s="16">
        <v>477.95</v>
      </c>
      <c r="E167" s="16"/>
      <c r="F167" s="16">
        <v>25.936666666666667</v>
      </c>
      <c r="G167" s="16">
        <v>35.731281502036531</v>
      </c>
      <c r="H167" s="8">
        <f t="shared" si="6"/>
        <v>133.13051117277627</v>
      </c>
      <c r="I167" s="9" t="str">
        <f t="shared" si="7"/>
        <v>&lt;DL</v>
      </c>
      <c r="J167" s="9">
        <f t="shared" si="8"/>
        <v>344.81948882722372</v>
      </c>
      <c r="K167" s="9"/>
      <c r="L167" s="12" t="s">
        <v>285</v>
      </c>
      <c r="M167" s="44"/>
      <c r="N167" s="44"/>
      <c r="P167" s="43"/>
      <c r="Q167" s="39"/>
      <c r="R167" s="39"/>
      <c r="S167" s="45"/>
      <c r="T167" s="45"/>
      <c r="U167" s="39"/>
      <c r="V167" s="39"/>
      <c r="W167" s="39"/>
      <c r="X167" s="39"/>
      <c r="Y167" s="39"/>
      <c r="Z167" s="39"/>
      <c r="AB167" s="25"/>
      <c r="AC167" s="27"/>
      <c r="AD167" s="27"/>
      <c r="AE167" s="25"/>
      <c r="AF167" s="27"/>
      <c r="AG167" s="27"/>
      <c r="AH167" s="46"/>
      <c r="AI167" s="27"/>
      <c r="AJ167" s="27"/>
    </row>
    <row r="168" spans="2:36" ht="22" x14ac:dyDescent="0.25">
      <c r="B168" s="22">
        <v>170</v>
      </c>
      <c r="C168" s="16">
        <v>44.463333333333338</v>
      </c>
      <c r="D168" s="16">
        <v>633.59</v>
      </c>
      <c r="E168" s="16"/>
      <c r="F168" s="16">
        <v>25.936666666666667</v>
      </c>
      <c r="G168" s="16">
        <v>16.979534086004175</v>
      </c>
      <c r="H168" s="8">
        <f t="shared" si="6"/>
        <v>76.87526892467919</v>
      </c>
      <c r="I168" s="9" t="str">
        <f t="shared" si="7"/>
        <v>&lt;DL</v>
      </c>
      <c r="J168" s="9">
        <f t="shared" si="8"/>
        <v>556.71473107532086</v>
      </c>
      <c r="K168" s="9"/>
      <c r="L168" s="12" t="s">
        <v>286</v>
      </c>
      <c r="M168" s="44"/>
      <c r="N168" s="44"/>
      <c r="P168" s="43"/>
      <c r="Q168" s="39"/>
      <c r="R168" s="39"/>
      <c r="S168" s="39"/>
      <c r="T168" s="39"/>
      <c r="U168" s="39"/>
      <c r="V168" s="45"/>
      <c r="W168" s="45"/>
      <c r="X168" s="39"/>
      <c r="Y168" s="45"/>
      <c r="Z168" s="45"/>
      <c r="AB168" s="25"/>
      <c r="AC168" s="27"/>
      <c r="AD168" s="27"/>
      <c r="AE168" s="25"/>
      <c r="AF168" s="27"/>
      <c r="AG168" s="27"/>
      <c r="AH168" s="25"/>
      <c r="AI168" s="27"/>
      <c r="AJ168" s="27"/>
    </row>
    <row r="169" spans="2:36" ht="22" x14ac:dyDescent="0.25">
      <c r="B169" s="22">
        <v>171</v>
      </c>
      <c r="C169" s="16">
        <v>11.116666666666667</v>
      </c>
      <c r="D169" s="16">
        <v>288.99333333333334</v>
      </c>
      <c r="E169" s="16"/>
      <c r="F169" s="16">
        <v>11.115555555555554</v>
      </c>
      <c r="G169" s="16">
        <v>11.11500004165209</v>
      </c>
      <c r="H169" s="8">
        <f t="shared" si="6"/>
        <v>44.460555680511824</v>
      </c>
      <c r="I169" s="9" t="str">
        <f t="shared" si="7"/>
        <v>&lt;DL</v>
      </c>
      <c r="J169" s="9">
        <f t="shared" si="8"/>
        <v>244.53277765282152</v>
      </c>
      <c r="K169" s="9"/>
      <c r="L169" s="33" t="s">
        <v>287</v>
      </c>
      <c r="M169" s="44"/>
      <c r="N169" s="44"/>
      <c r="P169" s="43"/>
      <c r="Q169" s="39"/>
      <c r="R169" s="39"/>
      <c r="S169" s="39"/>
      <c r="T169" s="39"/>
      <c r="U169" s="39"/>
      <c r="V169" s="45"/>
      <c r="W169" s="45"/>
      <c r="X169" s="39"/>
      <c r="Y169" s="39"/>
      <c r="Z169" s="39"/>
      <c r="AB169" s="25"/>
      <c r="AC169" s="27"/>
      <c r="AD169" s="27"/>
      <c r="AE169" s="25"/>
      <c r="AF169" s="27"/>
      <c r="AG169" s="27"/>
      <c r="AH169" s="25"/>
      <c r="AI169" s="27"/>
      <c r="AJ169" s="27"/>
    </row>
    <row r="170" spans="2:36" ht="12.75" customHeight="1" x14ac:dyDescent="0.25">
      <c r="B170" s="22">
        <v>172</v>
      </c>
      <c r="C170" s="16">
        <v>55.576666666666661</v>
      </c>
      <c r="D170" s="16">
        <v>322.33999999999997</v>
      </c>
      <c r="E170" s="16"/>
      <c r="F170" s="16">
        <v>22.231111111111108</v>
      </c>
      <c r="G170" s="16">
        <v>19.250782475679419</v>
      </c>
      <c r="H170" s="8">
        <f t="shared" si="6"/>
        <v>79.983458538149364</v>
      </c>
      <c r="I170" s="9" t="str">
        <f t="shared" si="7"/>
        <v>&lt;DL</v>
      </c>
      <c r="J170" s="9">
        <f t="shared" si="8"/>
        <v>242.35654146185061</v>
      </c>
      <c r="K170" s="9"/>
      <c r="L170" s="23" t="s">
        <v>201</v>
      </c>
      <c r="M170" s="44"/>
      <c r="N170" s="44"/>
      <c r="P170" s="43"/>
      <c r="Q170" s="39"/>
      <c r="R170" s="39"/>
      <c r="S170" s="39"/>
      <c r="T170" s="39"/>
      <c r="U170" s="39"/>
      <c r="V170" s="45"/>
      <c r="W170" s="45"/>
      <c r="X170" s="39"/>
      <c r="Y170" s="39"/>
      <c r="Z170" s="39"/>
      <c r="AB170" s="25"/>
      <c r="AC170" s="27"/>
      <c r="AD170" s="27"/>
      <c r="AE170" s="25"/>
      <c r="AF170" s="27"/>
      <c r="AG170" s="27"/>
      <c r="AH170" s="25"/>
      <c r="AI170" s="27"/>
      <c r="AJ170" s="27"/>
    </row>
    <row r="171" spans="2:36" ht="12.5" x14ac:dyDescent="0.25">
      <c r="B171" s="22">
        <v>173</v>
      </c>
      <c r="C171" s="16">
        <v>33.346666666666664</v>
      </c>
      <c r="D171" s="16">
        <v>211.18666666666664</v>
      </c>
      <c r="E171" s="16"/>
      <c r="F171" s="16">
        <v>14.821111111111113</v>
      </c>
      <c r="G171" s="16">
        <v>6.4162859915940356</v>
      </c>
      <c r="H171" s="8">
        <f t="shared" si="6"/>
        <v>34.06996908589322</v>
      </c>
      <c r="I171" s="9" t="str">
        <f t="shared" si="7"/>
        <v>&lt;DL</v>
      </c>
      <c r="J171" s="9">
        <f t="shared" si="8"/>
        <v>177.1166975807734</v>
      </c>
      <c r="K171" s="9"/>
      <c r="L171" s="23" t="s">
        <v>201</v>
      </c>
      <c r="M171" s="44"/>
      <c r="N171" s="44"/>
      <c r="P171" s="43"/>
      <c r="Q171" s="39"/>
      <c r="R171" s="39"/>
      <c r="S171" s="39"/>
      <c r="T171" s="39"/>
      <c r="U171" s="39"/>
      <c r="V171" s="45"/>
      <c r="W171" s="45"/>
      <c r="X171" s="39"/>
      <c r="Y171" s="39"/>
      <c r="Z171" s="39"/>
      <c r="AB171" s="25"/>
      <c r="AC171" s="27"/>
      <c r="AD171" s="27"/>
      <c r="AE171" s="25"/>
      <c r="AF171" s="27"/>
      <c r="AG171" s="27"/>
      <c r="AH171" s="25"/>
      <c r="AI171" s="27"/>
      <c r="AJ171" s="27"/>
    </row>
    <row r="172" spans="2:36" ht="22" x14ac:dyDescent="0.25">
      <c r="B172" s="22">
        <v>174</v>
      </c>
      <c r="C172" s="16">
        <v>55.576666666666661</v>
      </c>
      <c r="D172" s="16">
        <v>722.50999999999988</v>
      </c>
      <c r="E172" s="16"/>
      <c r="F172" s="16">
        <v>25.937777777777779</v>
      </c>
      <c r="G172" s="16">
        <v>16.979170354464493</v>
      </c>
      <c r="H172" s="8">
        <f t="shared" si="6"/>
        <v>76.875288841171255</v>
      </c>
      <c r="I172" s="9" t="str">
        <f t="shared" si="7"/>
        <v>&lt;DL</v>
      </c>
      <c r="J172" s="9">
        <f t="shared" si="8"/>
        <v>645.63471115882862</v>
      </c>
      <c r="K172" s="9"/>
      <c r="L172" s="12" t="s">
        <v>115</v>
      </c>
      <c r="M172" s="44"/>
      <c r="N172" s="44"/>
      <c r="P172" s="43"/>
      <c r="Q172" s="39"/>
      <c r="R172" s="39"/>
      <c r="S172" s="45"/>
      <c r="T172" s="45"/>
      <c r="U172" s="39"/>
      <c r="V172" s="45"/>
      <c r="W172" s="45"/>
      <c r="X172" s="39"/>
      <c r="Y172" s="39"/>
      <c r="Z172" s="39"/>
      <c r="AB172" s="25"/>
      <c r="AC172" s="27"/>
      <c r="AD172" s="27"/>
      <c r="AE172" s="25"/>
      <c r="AF172" s="27"/>
      <c r="AG172" s="27"/>
      <c r="AH172" s="25"/>
      <c r="AI172" s="27"/>
      <c r="AJ172" s="27"/>
    </row>
    <row r="173" spans="2:36" ht="12.5" x14ac:dyDescent="0.25">
      <c r="B173" s="22">
        <v>175</v>
      </c>
      <c r="C173" s="16">
        <v>100.04333333333334</v>
      </c>
      <c r="D173" s="16">
        <v>311.22666666666663</v>
      </c>
      <c r="E173" s="16"/>
      <c r="F173" s="16">
        <v>0</v>
      </c>
      <c r="G173" s="16">
        <v>0</v>
      </c>
      <c r="H173" s="8">
        <f t="shared" si="6"/>
        <v>0</v>
      </c>
      <c r="I173" s="9">
        <f t="shared" si="7"/>
        <v>100.04333333333334</v>
      </c>
      <c r="J173" s="9">
        <f t="shared" si="8"/>
        <v>311.22666666666663</v>
      </c>
      <c r="K173" s="9"/>
      <c r="L173" s="12" t="s">
        <v>288</v>
      </c>
      <c r="M173" s="44"/>
      <c r="N173" s="44"/>
      <c r="P173" s="43"/>
      <c r="Q173" s="39"/>
      <c r="R173" s="39"/>
      <c r="S173" s="39"/>
      <c r="T173" s="39"/>
      <c r="U173" s="39"/>
      <c r="V173" s="39"/>
      <c r="W173" s="39"/>
      <c r="X173" s="39"/>
      <c r="Y173" s="45"/>
      <c r="Z173" s="45"/>
      <c r="AB173" s="25"/>
      <c r="AC173" s="27"/>
      <c r="AD173" s="27"/>
      <c r="AE173" s="25"/>
      <c r="AF173" s="27"/>
      <c r="AG173" s="27"/>
      <c r="AH173" s="25"/>
      <c r="AI173" s="27"/>
      <c r="AJ173" s="27"/>
    </row>
    <row r="174" spans="2:36" ht="22" x14ac:dyDescent="0.25">
      <c r="B174" s="22">
        <v>176</v>
      </c>
      <c r="C174" s="16">
        <v>22.233333333333334</v>
      </c>
      <c r="D174" s="16">
        <v>311.23333333333335</v>
      </c>
      <c r="E174" s="16"/>
      <c r="F174" s="16">
        <v>18.526666666666667</v>
      </c>
      <c r="G174" s="16">
        <v>23.13931887022126</v>
      </c>
      <c r="H174" s="8">
        <f t="shared" si="6"/>
        <v>87.94462327733045</v>
      </c>
      <c r="I174" s="9" t="str">
        <f t="shared" si="7"/>
        <v>&lt;DL</v>
      </c>
      <c r="J174" s="9">
        <f t="shared" si="8"/>
        <v>223.28871005600291</v>
      </c>
      <c r="K174" s="9"/>
      <c r="L174" s="12" t="s">
        <v>206</v>
      </c>
      <c r="M174" s="44"/>
      <c r="N174" s="44"/>
      <c r="P174" s="43"/>
      <c r="Q174" s="39"/>
      <c r="R174" s="39"/>
      <c r="S174" s="45"/>
      <c r="T174" s="45"/>
      <c r="U174" s="39"/>
      <c r="V174" s="45"/>
      <c r="W174" s="45"/>
      <c r="X174" s="39"/>
      <c r="Y174" s="45"/>
      <c r="Z174" s="45"/>
      <c r="AB174" s="25"/>
      <c r="AC174" s="27"/>
      <c r="AD174" s="27"/>
      <c r="AE174" s="25"/>
      <c r="AF174" s="27"/>
      <c r="AG174" s="27"/>
      <c r="AH174" s="25"/>
      <c r="AI174" s="27"/>
      <c r="AJ174" s="27"/>
    </row>
    <row r="175" spans="2:36" ht="12.5" x14ac:dyDescent="0.25">
      <c r="B175" s="22">
        <v>177</v>
      </c>
      <c r="C175" s="16">
        <v>244.53333333333333</v>
      </c>
      <c r="D175" s="16">
        <v>122.26666666666667</v>
      </c>
      <c r="E175" s="16"/>
      <c r="F175" s="16">
        <v>29.650000000000006</v>
      </c>
      <c r="G175" s="16">
        <v>32.100674966943188</v>
      </c>
      <c r="H175" s="8">
        <f t="shared" si="6"/>
        <v>125.95202490082957</v>
      </c>
      <c r="I175" s="9">
        <f t="shared" si="7"/>
        <v>118.58130843250376</v>
      </c>
      <c r="J175" s="9" t="str">
        <f t="shared" si="8"/>
        <v>&lt;DL</v>
      </c>
      <c r="K175" s="9"/>
      <c r="L175" s="12" t="s">
        <v>289</v>
      </c>
      <c r="M175" s="44"/>
      <c r="N175" s="44"/>
      <c r="P175" s="43"/>
      <c r="Q175" s="39"/>
      <c r="R175" s="39"/>
      <c r="S175" s="45"/>
      <c r="T175" s="45"/>
      <c r="U175" s="39"/>
      <c r="V175" s="39"/>
      <c r="W175" s="39"/>
      <c r="X175" s="39"/>
      <c r="Y175" s="39"/>
      <c r="Z175" s="39"/>
      <c r="AB175" s="25"/>
      <c r="AC175" s="27"/>
      <c r="AD175" s="27"/>
      <c r="AE175" s="25"/>
      <c r="AF175" s="27"/>
      <c r="AG175" s="27"/>
      <c r="AH175" s="25"/>
      <c r="AI175" s="27"/>
      <c r="AJ175" s="27"/>
    </row>
    <row r="176" spans="2:36" ht="12.5" x14ac:dyDescent="0.25">
      <c r="B176" s="22">
        <v>178</v>
      </c>
      <c r="C176" s="16">
        <v>344.61999999999995</v>
      </c>
      <c r="D176" s="16">
        <v>144.5</v>
      </c>
      <c r="E176" s="16"/>
      <c r="F176" s="16">
        <v>11.116666666666667</v>
      </c>
      <c r="G176" s="16">
        <v>11.116666666666669</v>
      </c>
      <c r="H176" s="8">
        <f t="shared" si="6"/>
        <v>44.466666666666676</v>
      </c>
      <c r="I176" s="9">
        <f t="shared" si="7"/>
        <v>300.15333333333325</v>
      </c>
      <c r="J176" s="9">
        <f t="shared" si="8"/>
        <v>100.03333333333333</v>
      </c>
      <c r="K176" s="9"/>
      <c r="L176" s="10" t="s">
        <v>10</v>
      </c>
      <c r="M176" s="44"/>
      <c r="N176" s="44"/>
      <c r="P176" s="43"/>
      <c r="Q176" s="39"/>
      <c r="R176" s="39"/>
      <c r="S176" s="45"/>
      <c r="T176" s="45"/>
      <c r="U176" s="39"/>
      <c r="V176" s="39"/>
      <c r="W176" s="39"/>
      <c r="X176" s="39"/>
      <c r="Y176" s="39"/>
      <c r="Z176" s="39"/>
      <c r="AB176" s="25"/>
      <c r="AC176" s="27"/>
      <c r="AD176" s="27"/>
      <c r="AE176" s="25"/>
      <c r="AF176" s="27"/>
      <c r="AG176" s="27"/>
      <c r="AH176" s="25"/>
      <c r="AI176" s="27"/>
      <c r="AJ176" s="27"/>
    </row>
    <row r="177" spans="2:36" ht="12.5" x14ac:dyDescent="0.25">
      <c r="B177" s="22">
        <v>179</v>
      </c>
      <c r="C177" s="16">
        <v>111.15333333333332</v>
      </c>
      <c r="D177" s="16">
        <v>133.38</v>
      </c>
      <c r="E177" s="16"/>
      <c r="F177" s="16">
        <v>7.41</v>
      </c>
      <c r="G177" s="16">
        <v>12.834496484085381</v>
      </c>
      <c r="H177" s="8">
        <f t="shared" si="6"/>
        <v>45.913489452256144</v>
      </c>
      <c r="I177" s="9">
        <f t="shared" si="7"/>
        <v>65.239843881077178</v>
      </c>
      <c r="J177" s="9">
        <f t="shared" si="8"/>
        <v>87.466510547743852</v>
      </c>
      <c r="K177" s="9"/>
      <c r="L177" s="10" t="s">
        <v>10</v>
      </c>
      <c r="M177" s="44"/>
      <c r="N177" s="44"/>
      <c r="P177" s="43"/>
      <c r="Q177" s="39"/>
      <c r="R177" s="39"/>
      <c r="S177" s="45"/>
      <c r="T177" s="45"/>
      <c r="U177" s="39"/>
      <c r="V177" s="39"/>
      <c r="W177" s="39"/>
      <c r="X177" s="39"/>
      <c r="Y177" s="39"/>
      <c r="Z177" s="39"/>
      <c r="AB177" s="25"/>
      <c r="AC177" s="27"/>
      <c r="AD177" s="27"/>
      <c r="AE177" s="25"/>
      <c r="AF177" s="27"/>
      <c r="AG177" s="27"/>
      <c r="AH177" s="25"/>
      <c r="AI177" s="27"/>
      <c r="AJ177" s="27"/>
    </row>
    <row r="178" spans="2:36" ht="12.5" x14ac:dyDescent="0.25">
      <c r="B178" s="22">
        <v>180</v>
      </c>
      <c r="C178" s="16">
        <v>400.15333333333336</v>
      </c>
      <c r="D178" s="16">
        <v>289</v>
      </c>
      <c r="E178" s="16"/>
      <c r="F178" s="16">
        <v>25.937777777777779</v>
      </c>
      <c r="G178" s="16">
        <v>16.979170354464493</v>
      </c>
      <c r="H178" s="8">
        <f t="shared" si="6"/>
        <v>76.875288841171255</v>
      </c>
      <c r="I178" s="9">
        <f t="shared" si="7"/>
        <v>323.27804449216211</v>
      </c>
      <c r="J178" s="9">
        <f t="shared" si="8"/>
        <v>212.12471115882875</v>
      </c>
      <c r="K178" s="9"/>
      <c r="L178" s="10" t="s">
        <v>10</v>
      </c>
      <c r="M178" s="44"/>
      <c r="N178" s="44"/>
      <c r="P178" s="43"/>
      <c r="Q178" s="39"/>
      <c r="R178" s="39"/>
      <c r="S178" s="45"/>
      <c r="T178" s="45"/>
      <c r="U178" s="39"/>
      <c r="V178" s="45"/>
      <c r="W178" s="45"/>
      <c r="X178" s="39"/>
      <c r="Y178" s="45"/>
      <c r="Z178" s="45"/>
      <c r="AB178" s="25"/>
      <c r="AC178" s="27"/>
      <c r="AD178" s="27"/>
      <c r="AE178" s="25"/>
      <c r="AF178" s="27"/>
      <c r="AG178" s="27"/>
      <c r="AH178" s="25"/>
      <c r="AI178" s="27"/>
      <c r="AJ178" s="27"/>
    </row>
    <row r="179" spans="2:36" ht="12.5" x14ac:dyDescent="0.25">
      <c r="B179" s="22">
        <v>181</v>
      </c>
      <c r="C179" s="16">
        <v>2812.4633333333331</v>
      </c>
      <c r="D179" s="16">
        <v>3457.1833333333329</v>
      </c>
      <c r="E179" s="16"/>
      <c r="F179" s="16">
        <v>11.115555555555554</v>
      </c>
      <c r="G179" s="16">
        <v>19.252706976576722</v>
      </c>
      <c r="H179" s="8">
        <f t="shared" si="6"/>
        <v>68.873676485285728</v>
      </c>
      <c r="I179" s="9">
        <f t="shared" si="7"/>
        <v>2743.5896568480475</v>
      </c>
      <c r="J179" s="9">
        <f t="shared" si="8"/>
        <v>3388.3096568480473</v>
      </c>
      <c r="K179" s="9"/>
      <c r="L179" s="10" t="s">
        <v>10</v>
      </c>
      <c r="M179" s="44"/>
      <c r="N179" s="44"/>
      <c r="P179" s="43"/>
      <c r="Q179" s="39"/>
      <c r="R179" s="39"/>
      <c r="S179" s="39"/>
      <c r="T179" s="39"/>
      <c r="U179" s="39"/>
      <c r="V179" s="45"/>
      <c r="W179" s="45"/>
      <c r="X179" s="39"/>
      <c r="Y179" s="39"/>
      <c r="Z179" s="39"/>
      <c r="AB179" s="25"/>
      <c r="AC179" s="27"/>
      <c r="AD179" s="27"/>
      <c r="AE179" s="25"/>
      <c r="AF179" s="27"/>
      <c r="AG179" s="27"/>
      <c r="AH179" s="25"/>
      <c r="AI179" s="27"/>
      <c r="AJ179" s="27"/>
    </row>
    <row r="180" spans="2:36" ht="12.75" customHeight="1" x14ac:dyDescent="0.25">
      <c r="B180" s="22">
        <v>182</v>
      </c>
      <c r="C180" s="16">
        <v>15047.15</v>
      </c>
      <c r="D180" s="16">
        <v>11853.99</v>
      </c>
      <c r="E180" s="16"/>
      <c r="F180" s="16">
        <v>40.757777777777783</v>
      </c>
      <c r="G180" s="16">
        <v>25.669955272725023</v>
      </c>
      <c r="H180" s="8">
        <f t="shared" si="6"/>
        <v>117.76764359595285</v>
      </c>
      <c r="I180" s="9">
        <f t="shared" si="7"/>
        <v>14929.382356404047</v>
      </c>
      <c r="J180" s="9">
        <f t="shared" si="8"/>
        <v>11736.222356404047</v>
      </c>
      <c r="K180" s="9"/>
      <c r="L180" s="10" t="s">
        <v>10</v>
      </c>
      <c r="M180" s="44"/>
      <c r="N180" s="44"/>
      <c r="P180" s="43"/>
      <c r="Q180" s="39"/>
      <c r="R180" s="39"/>
      <c r="S180" s="39"/>
      <c r="T180" s="39"/>
      <c r="U180" s="39"/>
      <c r="V180" s="39"/>
      <c r="W180" s="39"/>
      <c r="X180" s="39"/>
      <c r="Y180" s="45"/>
      <c r="Z180" s="45"/>
      <c r="AB180" s="25"/>
      <c r="AC180" s="27"/>
      <c r="AD180" s="27"/>
      <c r="AE180" s="25"/>
      <c r="AF180" s="27"/>
      <c r="AG180" s="27"/>
      <c r="AH180" s="25"/>
      <c r="AI180" s="27"/>
      <c r="AJ180" s="27"/>
    </row>
    <row r="181" spans="2:36" ht="12.5" x14ac:dyDescent="0.25">
      <c r="B181" s="22">
        <v>183</v>
      </c>
      <c r="C181" s="16">
        <v>8371.9566666666669</v>
      </c>
      <c r="D181" s="16">
        <v>6681.6</v>
      </c>
      <c r="E181" s="16"/>
      <c r="F181" s="16">
        <v>14.82111111111111</v>
      </c>
      <c r="G181" s="16">
        <v>16.979170354464493</v>
      </c>
      <c r="H181" s="8">
        <f t="shared" si="6"/>
        <v>65.758622174504595</v>
      </c>
      <c r="I181" s="9">
        <f t="shared" si="7"/>
        <v>8306.1980444921628</v>
      </c>
      <c r="J181" s="9">
        <f t="shared" si="8"/>
        <v>6615.8413778254953</v>
      </c>
      <c r="K181" s="9"/>
      <c r="L181" s="10" t="s">
        <v>10</v>
      </c>
      <c r="M181" s="44"/>
      <c r="N181" s="44"/>
      <c r="P181" s="43"/>
      <c r="Q181" s="39"/>
      <c r="R181" s="39"/>
      <c r="S181" s="39"/>
      <c r="T181" s="39"/>
      <c r="U181" s="39"/>
      <c r="V181" s="39"/>
      <c r="W181" s="39"/>
      <c r="X181" s="39"/>
      <c r="Y181" s="45"/>
      <c r="Z181" s="45"/>
      <c r="AB181" s="25"/>
      <c r="AC181" s="27"/>
      <c r="AD181" s="27"/>
      <c r="AE181" s="25"/>
      <c r="AF181" s="27"/>
      <c r="AG181" s="27"/>
      <c r="AH181" s="25"/>
      <c r="AI181" s="27"/>
      <c r="AJ181" s="27"/>
    </row>
    <row r="182" spans="2:36" ht="12.5" x14ac:dyDescent="0.25">
      <c r="B182" s="22">
        <v>184</v>
      </c>
      <c r="C182" s="16">
        <v>17328.083333333332</v>
      </c>
      <c r="D182" s="16">
        <v>14234.633333333333</v>
      </c>
      <c r="E182" s="16"/>
      <c r="F182" s="16">
        <v>29.642222222222227</v>
      </c>
      <c r="G182" s="16">
        <v>23.13745072227978</v>
      </c>
      <c r="H182" s="8">
        <f t="shared" si="6"/>
        <v>99.054574389061571</v>
      </c>
      <c r="I182" s="9">
        <f t="shared" si="7"/>
        <v>17229.028758944271</v>
      </c>
      <c r="J182" s="9">
        <f t="shared" si="8"/>
        <v>14135.578758944272</v>
      </c>
      <c r="K182" s="9"/>
      <c r="L182" s="10" t="s">
        <v>10</v>
      </c>
      <c r="M182" s="44"/>
      <c r="N182" s="44"/>
      <c r="P182" s="43"/>
      <c r="Q182" s="39"/>
      <c r="R182" s="39"/>
      <c r="S182" s="39"/>
      <c r="T182" s="39"/>
      <c r="U182" s="39"/>
      <c r="V182" s="45"/>
      <c r="W182" s="45"/>
      <c r="X182" s="39"/>
      <c r="Y182" s="45"/>
      <c r="Z182" s="45"/>
      <c r="AB182" s="25"/>
      <c r="AC182" s="27"/>
      <c r="AD182" s="27"/>
      <c r="AE182" s="25"/>
      <c r="AF182" s="27"/>
      <c r="AG182" s="27"/>
      <c r="AH182" s="25"/>
      <c r="AI182" s="27"/>
      <c r="AJ182" s="27"/>
    </row>
    <row r="183" spans="2:36" ht="12.5" x14ac:dyDescent="0.25">
      <c r="B183" s="22">
        <v>185</v>
      </c>
      <c r="C183" s="16">
        <v>0</v>
      </c>
      <c r="D183" s="16">
        <v>0</v>
      </c>
      <c r="E183" s="16"/>
      <c r="F183" s="16">
        <v>11.115555555555554</v>
      </c>
      <c r="G183" s="16">
        <v>11.11500004165209</v>
      </c>
      <c r="H183" s="8">
        <f t="shared" si="6"/>
        <v>44.460555680511824</v>
      </c>
      <c r="I183" s="9" t="str">
        <f t="shared" si="7"/>
        <v>&lt;DL</v>
      </c>
      <c r="J183" s="9" t="str">
        <f t="shared" si="8"/>
        <v>&lt;DL</v>
      </c>
      <c r="K183" s="9"/>
      <c r="L183" s="12"/>
      <c r="M183" s="44"/>
      <c r="N183" s="44"/>
      <c r="P183" s="43"/>
      <c r="Q183" s="39"/>
      <c r="R183" s="39"/>
      <c r="S183" s="45"/>
      <c r="T183" s="45"/>
      <c r="U183" s="39"/>
      <c r="V183" s="39"/>
      <c r="W183" s="39"/>
      <c r="X183" s="39"/>
      <c r="Y183" s="39"/>
      <c r="Z183" s="39"/>
      <c r="AB183" s="25"/>
      <c r="AC183" s="27"/>
      <c r="AD183" s="27"/>
      <c r="AE183" s="25"/>
      <c r="AF183" s="27"/>
      <c r="AG183" s="27"/>
      <c r="AH183" s="25"/>
      <c r="AI183" s="27"/>
      <c r="AJ183" s="27"/>
    </row>
    <row r="184" spans="2:36" ht="12.5" x14ac:dyDescent="0.25">
      <c r="B184" s="22">
        <v>186</v>
      </c>
      <c r="C184" s="16">
        <v>16037.24</v>
      </c>
      <c r="D184" s="16">
        <v>12999.856666666667</v>
      </c>
      <c r="E184" s="16"/>
      <c r="F184" s="16">
        <v>22.233333333333334</v>
      </c>
      <c r="G184" s="16">
        <v>11.116666666666669</v>
      </c>
      <c r="H184" s="8">
        <f t="shared" si="6"/>
        <v>55.583333333333343</v>
      </c>
      <c r="I184" s="9">
        <f t="shared" si="7"/>
        <v>15981.656666666666</v>
      </c>
      <c r="J184" s="9">
        <f t="shared" si="8"/>
        <v>12944.273333333333</v>
      </c>
      <c r="K184" s="9"/>
      <c r="L184" s="10" t="s">
        <v>10</v>
      </c>
      <c r="M184" s="44"/>
      <c r="N184" s="44"/>
      <c r="P184" s="43"/>
      <c r="Q184" s="39"/>
      <c r="R184" s="39"/>
      <c r="S184" s="39"/>
      <c r="T184" s="39"/>
      <c r="U184" s="39"/>
      <c r="V184" s="45"/>
      <c r="W184" s="45"/>
      <c r="X184" s="39"/>
      <c r="Y184" s="45"/>
      <c r="Z184" s="45"/>
      <c r="AB184" s="25"/>
      <c r="AC184" s="27"/>
      <c r="AD184" s="27"/>
      <c r="AE184" s="25"/>
      <c r="AF184" s="27"/>
      <c r="AG184" s="27"/>
      <c r="AH184" s="25"/>
      <c r="AI184" s="27"/>
      <c r="AJ184" s="27"/>
    </row>
    <row r="185" spans="2:36" ht="12.5" x14ac:dyDescent="0.25">
      <c r="B185" s="22">
        <v>187</v>
      </c>
      <c r="C185" s="16">
        <v>44.463333333333331</v>
      </c>
      <c r="D185" s="16">
        <v>0</v>
      </c>
      <c r="E185" s="16"/>
      <c r="F185" s="16">
        <v>22.232222222222223</v>
      </c>
      <c r="G185" s="16">
        <v>11.11500004165209</v>
      </c>
      <c r="H185" s="8">
        <f t="shared" si="6"/>
        <v>55.577222347178491</v>
      </c>
      <c r="I185" s="9" t="str">
        <f t="shared" si="7"/>
        <v>&lt;DL</v>
      </c>
      <c r="J185" s="9" t="str">
        <f t="shared" si="8"/>
        <v>&lt;DL</v>
      </c>
      <c r="K185" s="9"/>
      <c r="L185" s="10"/>
      <c r="M185" s="44"/>
      <c r="N185" s="44"/>
      <c r="P185" s="43"/>
      <c r="Q185" s="39"/>
      <c r="R185" s="39"/>
      <c r="S185" s="45"/>
      <c r="T185" s="45"/>
      <c r="U185" s="39"/>
      <c r="V185" s="45"/>
      <c r="W185" s="45"/>
      <c r="X185" s="39"/>
      <c r="Y185" s="39"/>
      <c r="Z185" s="39"/>
      <c r="AB185" s="25"/>
      <c r="AC185" s="27"/>
      <c r="AD185" s="27"/>
      <c r="AE185" s="25"/>
      <c r="AF185" s="27"/>
      <c r="AG185" s="27"/>
      <c r="AH185" s="25"/>
      <c r="AI185" s="27"/>
      <c r="AJ185" s="27"/>
    </row>
    <row r="186" spans="2:36" ht="12.5" x14ac:dyDescent="0.25">
      <c r="B186" s="22">
        <v>188</v>
      </c>
      <c r="C186" s="16">
        <v>11.116666666666667</v>
      </c>
      <c r="D186" s="16">
        <v>0</v>
      </c>
      <c r="E186" s="16"/>
      <c r="F186" s="16">
        <v>7.4111111111111114</v>
      </c>
      <c r="G186" s="16">
        <v>12.836420984982681</v>
      </c>
      <c r="H186" s="8">
        <f t="shared" si="6"/>
        <v>45.920374066059154</v>
      </c>
      <c r="I186" s="9" t="str">
        <f t="shared" si="7"/>
        <v>&lt;DL</v>
      </c>
      <c r="J186" s="9" t="str">
        <f t="shared" si="8"/>
        <v>&lt;DL</v>
      </c>
      <c r="K186" s="9"/>
      <c r="L186" s="10"/>
      <c r="M186" s="44"/>
      <c r="N186" s="44"/>
      <c r="P186" s="43"/>
      <c r="Q186" s="39"/>
      <c r="R186" s="39"/>
      <c r="S186" s="39"/>
      <c r="T186" s="39"/>
      <c r="U186" s="39"/>
      <c r="V186" s="45"/>
      <c r="W186" s="45"/>
      <c r="X186" s="39"/>
      <c r="Y186" s="39"/>
      <c r="Z186" s="39"/>
      <c r="AB186" s="25"/>
      <c r="AC186" s="27"/>
      <c r="AD186" s="27"/>
      <c r="AE186" s="25"/>
      <c r="AF186" s="27"/>
      <c r="AG186" s="27"/>
      <c r="AH186" s="25"/>
      <c r="AI186" s="27"/>
      <c r="AJ186" s="27"/>
    </row>
    <row r="187" spans="2:36" ht="12.5" x14ac:dyDescent="0.25">
      <c r="B187" s="22">
        <v>189</v>
      </c>
      <c r="C187" s="16">
        <v>22.233333333333334</v>
      </c>
      <c r="D187" s="16">
        <v>0</v>
      </c>
      <c r="E187" s="16"/>
      <c r="F187" s="16">
        <v>18.526666666666667</v>
      </c>
      <c r="G187" s="16">
        <v>12.834496484085385</v>
      </c>
      <c r="H187" s="8">
        <f t="shared" si="6"/>
        <v>57.030156118922818</v>
      </c>
      <c r="I187" s="9" t="str">
        <f t="shared" si="7"/>
        <v>&lt;DL</v>
      </c>
      <c r="J187" s="9" t="str">
        <f t="shared" si="8"/>
        <v>&lt;DL</v>
      </c>
      <c r="K187" s="9"/>
      <c r="L187" s="10"/>
      <c r="M187" s="44"/>
      <c r="N187" s="44"/>
      <c r="P187" s="43"/>
      <c r="Q187" s="39"/>
      <c r="R187" s="39"/>
      <c r="S187" s="39"/>
      <c r="T187" s="39"/>
      <c r="U187" s="39"/>
      <c r="V187" s="45"/>
      <c r="W187" s="45"/>
      <c r="X187" s="39"/>
      <c r="Y187" s="39"/>
      <c r="Z187" s="39"/>
      <c r="AB187" s="25"/>
      <c r="AC187" s="27"/>
      <c r="AD187" s="27"/>
      <c r="AE187" s="25"/>
      <c r="AF187" s="27"/>
      <c r="AG187" s="27"/>
      <c r="AH187" s="25"/>
      <c r="AI187" s="27"/>
      <c r="AJ187" s="27"/>
    </row>
    <row r="188" spans="2:36" ht="12.5" x14ac:dyDescent="0.25">
      <c r="B188" s="22">
        <v>190</v>
      </c>
      <c r="C188" s="16">
        <v>0</v>
      </c>
      <c r="D188" s="16">
        <v>11.116666666666667</v>
      </c>
      <c r="E188" s="16"/>
      <c r="F188" s="16">
        <v>11.115555555555554</v>
      </c>
      <c r="G188" s="16">
        <v>11.11500004165209</v>
      </c>
      <c r="H188" s="8">
        <f t="shared" si="6"/>
        <v>44.460555680511824</v>
      </c>
      <c r="I188" s="9" t="str">
        <f t="shared" si="7"/>
        <v>&lt;DL</v>
      </c>
      <c r="J188" s="9" t="str">
        <f t="shared" si="8"/>
        <v>&lt;DL</v>
      </c>
      <c r="K188" s="9"/>
      <c r="L188" s="10"/>
      <c r="M188" s="44"/>
      <c r="N188" s="44"/>
      <c r="P188" s="43"/>
      <c r="Q188" s="39"/>
      <c r="R188" s="39"/>
      <c r="S188" s="45"/>
      <c r="T188" s="45"/>
      <c r="U188" s="39"/>
      <c r="V188" s="45"/>
      <c r="W188" s="45"/>
      <c r="X188" s="39"/>
      <c r="Y188" s="39"/>
      <c r="Z188" s="39"/>
      <c r="AB188" s="25"/>
      <c r="AC188" s="27"/>
      <c r="AD188" s="27"/>
      <c r="AE188" s="25"/>
      <c r="AF188" s="27"/>
      <c r="AG188" s="27"/>
      <c r="AH188" s="25"/>
      <c r="AI188" s="27"/>
      <c r="AJ188" s="27"/>
    </row>
    <row r="189" spans="2:36" ht="22" x14ac:dyDescent="0.25">
      <c r="B189" s="22">
        <v>191</v>
      </c>
      <c r="C189" s="16">
        <v>55.576666666666661</v>
      </c>
      <c r="D189" s="16">
        <v>66.693333333333342</v>
      </c>
      <c r="E189" s="16"/>
      <c r="F189" s="16">
        <v>22.232222222222219</v>
      </c>
      <c r="G189" s="16">
        <v>11.115000041652095</v>
      </c>
      <c r="H189" s="8">
        <f t="shared" si="6"/>
        <v>55.577222347178505</v>
      </c>
      <c r="I189" s="9" t="str">
        <f t="shared" si="7"/>
        <v>&lt;DL</v>
      </c>
      <c r="J189" s="9">
        <f t="shared" si="8"/>
        <v>11.116110986154837</v>
      </c>
      <c r="K189" s="9"/>
      <c r="L189" s="11" t="s">
        <v>129</v>
      </c>
      <c r="M189" s="44"/>
      <c r="N189" s="44"/>
      <c r="P189" s="43"/>
      <c r="Q189" s="39"/>
      <c r="R189" s="39"/>
      <c r="S189" s="39"/>
      <c r="T189" s="39"/>
      <c r="U189" s="39"/>
      <c r="V189" s="39"/>
      <c r="W189" s="39"/>
      <c r="X189" s="39"/>
      <c r="Y189" s="45"/>
      <c r="Z189" s="45"/>
      <c r="AB189" s="25"/>
      <c r="AC189" s="27"/>
      <c r="AD189" s="27"/>
      <c r="AE189" s="25"/>
      <c r="AF189" s="27"/>
      <c r="AG189" s="27"/>
      <c r="AH189" s="25"/>
      <c r="AI189" s="27"/>
      <c r="AJ189" s="27"/>
    </row>
    <row r="190" spans="2:36" ht="12.5" x14ac:dyDescent="0.25">
      <c r="B190" s="22">
        <v>192</v>
      </c>
      <c r="C190" s="16">
        <v>0</v>
      </c>
      <c r="D190" s="16">
        <v>11.116666666666667</v>
      </c>
      <c r="E190" s="16"/>
      <c r="F190" s="16">
        <v>11.116666666666667</v>
      </c>
      <c r="G190" s="16">
        <v>0</v>
      </c>
      <c r="H190" s="8">
        <f t="shared" si="6"/>
        <v>11.116666666666667</v>
      </c>
      <c r="I190" s="9" t="str">
        <f t="shared" si="7"/>
        <v>&lt;DL</v>
      </c>
      <c r="J190" s="9" t="str">
        <f t="shared" si="8"/>
        <v>&lt;DL</v>
      </c>
      <c r="K190" s="9"/>
      <c r="L190" s="10"/>
      <c r="M190" s="44"/>
      <c r="N190" s="44"/>
      <c r="P190" s="43"/>
      <c r="Q190" s="39"/>
      <c r="R190" s="39"/>
      <c r="S190" s="45"/>
      <c r="T190" s="45"/>
      <c r="U190" s="39"/>
      <c r="V190" s="45"/>
      <c r="W190" s="45"/>
      <c r="X190" s="39"/>
      <c r="Y190" s="39"/>
      <c r="Z190" s="39"/>
      <c r="AB190" s="25"/>
      <c r="AC190" s="27"/>
      <c r="AD190" s="27"/>
      <c r="AE190" s="25"/>
      <c r="AF190" s="27"/>
      <c r="AG190" s="27"/>
      <c r="AH190" s="25"/>
      <c r="AI190" s="27"/>
      <c r="AJ190" s="27"/>
    </row>
    <row r="191" spans="2:36" ht="12.5" x14ac:dyDescent="0.25">
      <c r="B191" s="22">
        <v>193</v>
      </c>
      <c r="C191" s="16">
        <v>44.463333333333338</v>
      </c>
      <c r="D191" s="16">
        <v>44.463333333333331</v>
      </c>
      <c r="E191" s="16"/>
      <c r="F191" s="16">
        <v>7.4111111111111114</v>
      </c>
      <c r="G191" s="16">
        <v>6.4182104924913403</v>
      </c>
      <c r="H191" s="8">
        <f t="shared" si="6"/>
        <v>26.665742588585132</v>
      </c>
      <c r="I191" s="9">
        <f t="shared" si="7"/>
        <v>17.797590744748206</v>
      </c>
      <c r="J191" s="9">
        <f t="shared" si="8"/>
        <v>17.797590744748199</v>
      </c>
      <c r="K191" s="9"/>
      <c r="L191" s="10" t="s">
        <v>10</v>
      </c>
      <c r="M191" s="44"/>
      <c r="N191" s="44"/>
      <c r="P191" s="43"/>
      <c r="Q191" s="39"/>
      <c r="R191" s="39"/>
      <c r="S191" s="39"/>
      <c r="T191" s="39"/>
      <c r="U191" s="39"/>
      <c r="V191" s="39"/>
      <c r="W191" s="39"/>
      <c r="X191" s="39"/>
      <c r="Y191" s="45"/>
      <c r="Z191" s="45"/>
      <c r="AB191" s="25"/>
      <c r="AC191" s="27"/>
      <c r="AD191" s="27"/>
      <c r="AE191" s="25"/>
      <c r="AF191" s="27"/>
      <c r="AG191" s="27"/>
      <c r="AH191" s="25"/>
      <c r="AI191" s="27"/>
      <c r="AJ191" s="27"/>
    </row>
    <row r="192" spans="2:36" ht="12.5" x14ac:dyDescent="0.25">
      <c r="B192" s="22">
        <v>194</v>
      </c>
      <c r="C192" s="16">
        <v>855.91</v>
      </c>
      <c r="D192" s="16">
        <v>44.463333333333338</v>
      </c>
      <c r="E192" s="16"/>
      <c r="F192" s="16">
        <v>25.935555555555556</v>
      </c>
      <c r="G192" s="16">
        <v>23.137984482792056</v>
      </c>
      <c r="H192" s="8">
        <f t="shared" si="6"/>
        <v>95.349509003931715</v>
      </c>
      <c r="I192" s="9">
        <f t="shared" si="7"/>
        <v>760.56049099606821</v>
      </c>
      <c r="J192" s="9" t="str">
        <f t="shared" si="8"/>
        <v>&lt;DL</v>
      </c>
      <c r="K192" s="9"/>
      <c r="L192" s="10"/>
      <c r="M192" s="44"/>
      <c r="N192" s="44"/>
      <c r="P192" s="43"/>
      <c r="Q192" s="39"/>
      <c r="R192" s="39"/>
      <c r="S192" s="45"/>
      <c r="T192" s="45"/>
      <c r="U192" s="39"/>
      <c r="V192" s="39"/>
      <c r="W192" s="39"/>
      <c r="X192" s="39"/>
      <c r="Y192" s="39"/>
      <c r="Z192" s="39"/>
      <c r="AB192" s="25"/>
      <c r="AC192" s="27"/>
      <c r="AD192" s="27"/>
      <c r="AE192" s="25"/>
      <c r="AF192" s="27"/>
      <c r="AG192" s="27"/>
      <c r="AH192" s="25"/>
      <c r="AI192" s="27"/>
      <c r="AJ192" s="27"/>
    </row>
    <row r="193" spans="2:36" ht="12.5" x14ac:dyDescent="0.25">
      <c r="B193" s="22">
        <v>195</v>
      </c>
      <c r="C193" s="16">
        <v>822.5333333333333</v>
      </c>
      <c r="D193" s="16">
        <v>44.463333333333331</v>
      </c>
      <c r="E193" s="16"/>
      <c r="F193" s="16">
        <v>22.232222222222223</v>
      </c>
      <c r="G193" s="16">
        <v>11.11500004165209</v>
      </c>
      <c r="H193" s="8">
        <f t="shared" si="6"/>
        <v>55.577222347178491</v>
      </c>
      <c r="I193" s="9">
        <f t="shared" si="7"/>
        <v>766.95611098615484</v>
      </c>
      <c r="J193" s="9" t="str">
        <f t="shared" si="8"/>
        <v>&lt;DL</v>
      </c>
      <c r="K193" s="9"/>
      <c r="L193" s="10"/>
      <c r="M193" s="44"/>
      <c r="N193" s="44"/>
      <c r="P193" s="43"/>
      <c r="Q193" s="39"/>
      <c r="R193" s="39"/>
      <c r="S193" s="45"/>
      <c r="T193" s="45"/>
      <c r="U193" s="39"/>
      <c r="V193" s="39"/>
      <c r="W193" s="39"/>
      <c r="X193" s="39"/>
      <c r="Y193" s="39"/>
      <c r="Z193" s="39"/>
      <c r="AB193" s="25"/>
      <c r="AC193" s="27"/>
      <c r="AD193" s="27"/>
      <c r="AE193" s="25"/>
      <c r="AF193" s="27"/>
      <c r="AG193" s="27"/>
      <c r="AH193" s="25"/>
      <c r="AI193" s="27"/>
      <c r="AJ193" s="27"/>
    </row>
    <row r="194" spans="2:36" ht="12.5" x14ac:dyDescent="0.25">
      <c r="B194" s="22">
        <v>196</v>
      </c>
      <c r="C194" s="16">
        <v>655.81333333333339</v>
      </c>
      <c r="D194" s="16">
        <v>133.38333333333333</v>
      </c>
      <c r="E194" s="16"/>
      <c r="F194" s="16">
        <v>25.938888888888886</v>
      </c>
      <c r="G194" s="16">
        <v>16.983171191026241</v>
      </c>
      <c r="H194" s="8">
        <f t="shared" si="6"/>
        <v>76.888402461967601</v>
      </c>
      <c r="I194" s="9">
        <f t="shared" si="7"/>
        <v>578.92493087136575</v>
      </c>
      <c r="J194" s="9">
        <f t="shared" si="8"/>
        <v>56.494930871365725</v>
      </c>
      <c r="K194" s="9"/>
      <c r="L194" s="10" t="s">
        <v>10</v>
      </c>
      <c r="M194" s="44"/>
      <c r="N194" s="44"/>
      <c r="P194" s="43"/>
      <c r="Q194" s="39"/>
      <c r="R194" s="39"/>
      <c r="S194" s="45"/>
      <c r="T194" s="45"/>
      <c r="U194" s="39"/>
      <c r="V194" s="39"/>
      <c r="W194" s="39"/>
      <c r="X194" s="39"/>
      <c r="Y194" s="45"/>
      <c r="Z194" s="45"/>
      <c r="AB194" s="25"/>
      <c r="AC194" s="27"/>
      <c r="AD194" s="27"/>
      <c r="AE194" s="25"/>
      <c r="AF194" s="27"/>
      <c r="AG194" s="27"/>
      <c r="AH194" s="25"/>
      <c r="AI194" s="27"/>
      <c r="AJ194" s="27"/>
    </row>
    <row r="195" spans="2:36" ht="12.5" x14ac:dyDescent="0.25">
      <c r="B195" s="22">
        <v>197</v>
      </c>
      <c r="C195" s="16">
        <v>166.72666666666666</v>
      </c>
      <c r="D195" s="16">
        <v>122.26666666666667</v>
      </c>
      <c r="E195" s="16"/>
      <c r="F195" s="16">
        <v>88.922222222222217</v>
      </c>
      <c r="G195" s="16">
        <v>50.934601460362174</v>
      </c>
      <c r="H195" s="8">
        <f t="shared" si="6"/>
        <v>241.72602660330875</v>
      </c>
      <c r="I195" s="9" t="str">
        <f t="shared" si="7"/>
        <v>&lt;DL</v>
      </c>
      <c r="J195" s="9" t="str">
        <f t="shared" si="8"/>
        <v>&lt;DL</v>
      </c>
      <c r="K195" s="9"/>
      <c r="L195" s="10"/>
      <c r="M195" s="44"/>
      <c r="N195" s="44"/>
      <c r="P195" s="43"/>
      <c r="Q195" s="39"/>
      <c r="R195" s="39"/>
      <c r="S195" s="39"/>
      <c r="T195" s="39"/>
      <c r="U195" s="39"/>
      <c r="V195" s="45"/>
      <c r="W195" s="45"/>
      <c r="X195" s="39"/>
      <c r="Y195" s="39"/>
      <c r="Z195" s="39"/>
      <c r="AB195" s="25"/>
      <c r="AC195" s="27"/>
      <c r="AD195" s="27"/>
      <c r="AE195" s="25"/>
      <c r="AF195" s="27"/>
      <c r="AG195" s="27"/>
      <c r="AH195" s="25"/>
      <c r="AI195" s="27"/>
      <c r="AJ195" s="27"/>
    </row>
    <row r="196" spans="2:36" ht="12.5" x14ac:dyDescent="0.25">
      <c r="B196" s="22">
        <v>198</v>
      </c>
      <c r="C196" s="16">
        <v>344.58</v>
      </c>
      <c r="D196" s="16">
        <v>111.15</v>
      </c>
      <c r="E196" s="16"/>
      <c r="F196" s="16">
        <v>59.282222222222231</v>
      </c>
      <c r="G196" s="16">
        <v>35.729380430199512</v>
      </c>
      <c r="H196" s="8">
        <f t="shared" si="6"/>
        <v>166.47036351282077</v>
      </c>
      <c r="I196" s="9">
        <f t="shared" si="7"/>
        <v>178.10963648717922</v>
      </c>
      <c r="J196" s="9" t="str">
        <f t="shared" si="8"/>
        <v>&lt;DL</v>
      </c>
      <c r="K196" s="9"/>
      <c r="L196" s="10"/>
      <c r="M196" s="44"/>
      <c r="N196" s="44"/>
      <c r="P196" s="43"/>
      <c r="Q196" s="39"/>
      <c r="R196" s="39"/>
      <c r="S196" s="45"/>
      <c r="T196" s="45"/>
      <c r="U196" s="39"/>
      <c r="V196" s="39"/>
      <c r="W196" s="39"/>
      <c r="X196" s="39"/>
      <c r="Y196" s="45"/>
      <c r="Z196" s="45"/>
      <c r="AC196" s="45"/>
      <c r="AD196" s="45"/>
      <c r="AE196" s="25"/>
      <c r="AF196" s="27"/>
      <c r="AG196" s="27"/>
      <c r="AH196" s="25"/>
      <c r="AI196" s="27"/>
      <c r="AJ196" s="27"/>
    </row>
    <row r="197" spans="2:36" ht="12.75" customHeight="1" x14ac:dyDescent="0.25">
      <c r="B197" s="22">
        <v>199</v>
      </c>
      <c r="C197" s="16">
        <v>77.806666666666658</v>
      </c>
      <c r="D197" s="16">
        <v>66.69</v>
      </c>
      <c r="E197" s="16"/>
      <c r="F197" s="16">
        <v>103.74444444444443</v>
      </c>
      <c r="G197" s="16">
        <v>84.161128354638393</v>
      </c>
      <c r="H197" s="8">
        <f t="shared" ref="H197:H248" si="9">F197+3*G197</f>
        <v>356.2278295083596</v>
      </c>
      <c r="I197" s="9" t="str">
        <f t="shared" ref="I197:I248" si="10">IF(C197&gt;$H197,C197-H197,"&lt;DL")</f>
        <v>&lt;DL</v>
      </c>
      <c r="J197" s="9" t="str">
        <f t="shared" ref="J197:J248" si="11">IF(D197&gt;$H197,D197-H197,"&lt;DL")</f>
        <v>&lt;DL</v>
      </c>
      <c r="K197" s="9"/>
      <c r="L197" s="10"/>
      <c r="M197" s="44"/>
      <c r="N197" s="44"/>
      <c r="P197" s="43"/>
      <c r="Q197" s="39"/>
      <c r="R197" s="39"/>
      <c r="S197" s="39"/>
      <c r="T197" s="39"/>
      <c r="U197" s="39"/>
      <c r="V197" s="39"/>
      <c r="W197" s="39"/>
      <c r="X197" s="39"/>
      <c r="Y197" s="45"/>
      <c r="Z197" s="45"/>
      <c r="AB197" s="25"/>
      <c r="AC197" s="45"/>
      <c r="AD197" s="45"/>
      <c r="AE197" s="25"/>
      <c r="AF197" s="27"/>
      <c r="AG197" s="27"/>
      <c r="AH197" s="25"/>
      <c r="AI197" s="27"/>
      <c r="AJ197" s="27"/>
    </row>
    <row r="198" spans="2:36" ht="12.5" x14ac:dyDescent="0.25">
      <c r="B198" s="22">
        <v>200</v>
      </c>
      <c r="C198" s="16">
        <v>144.49666666666667</v>
      </c>
      <c r="D198" s="16">
        <v>144.49666666666667</v>
      </c>
      <c r="E198" s="16"/>
      <c r="F198" s="16">
        <v>40.757777777777775</v>
      </c>
      <c r="G198" s="16">
        <v>23.137984482792056</v>
      </c>
      <c r="H198" s="8">
        <f t="shared" si="9"/>
        <v>110.17173122615394</v>
      </c>
      <c r="I198" s="9">
        <f t="shared" si="10"/>
        <v>34.324935440512732</v>
      </c>
      <c r="J198" s="9">
        <f t="shared" si="11"/>
        <v>34.324935440512732</v>
      </c>
      <c r="K198" s="9"/>
      <c r="L198" s="10" t="s">
        <v>10</v>
      </c>
      <c r="M198" s="44"/>
      <c r="N198" s="44"/>
      <c r="P198" s="43"/>
      <c r="Q198" s="39"/>
      <c r="R198" s="39"/>
      <c r="S198" s="39"/>
      <c r="T198" s="39"/>
      <c r="U198" s="39"/>
      <c r="V198" s="39"/>
      <c r="W198" s="39"/>
      <c r="X198" s="39"/>
      <c r="Y198" s="45"/>
      <c r="Z198" s="45"/>
      <c r="AB198" s="25"/>
      <c r="AC198" s="45"/>
      <c r="AD198" s="45"/>
      <c r="AE198" s="25"/>
      <c r="AF198" s="27"/>
      <c r="AG198" s="27"/>
      <c r="AH198" s="25"/>
      <c r="AI198" s="27"/>
      <c r="AJ198" s="27"/>
    </row>
    <row r="199" spans="2:36" ht="12.5" x14ac:dyDescent="0.25">
      <c r="B199" s="22">
        <v>201</v>
      </c>
      <c r="C199" s="16">
        <v>11.116666666666667</v>
      </c>
      <c r="D199" s="16">
        <v>0</v>
      </c>
      <c r="E199" s="16"/>
      <c r="F199" s="16">
        <v>40.756666666666668</v>
      </c>
      <c r="G199" s="16">
        <v>35.731281502036531</v>
      </c>
      <c r="H199" s="8">
        <f t="shared" si="9"/>
        <v>147.95051117277626</v>
      </c>
      <c r="I199" s="9" t="str">
        <f t="shared" si="10"/>
        <v>&lt;DL</v>
      </c>
      <c r="J199" s="9" t="str">
        <f t="shared" si="11"/>
        <v>&lt;DL</v>
      </c>
      <c r="K199" s="9"/>
      <c r="L199" s="10"/>
      <c r="M199" s="44"/>
      <c r="N199" s="44"/>
      <c r="P199" s="43"/>
      <c r="Q199" s="39"/>
      <c r="R199" s="39"/>
      <c r="S199" s="39"/>
      <c r="T199" s="39"/>
      <c r="U199" s="39"/>
      <c r="V199" s="39"/>
      <c r="W199" s="39"/>
      <c r="X199" s="39"/>
      <c r="Y199" s="45"/>
      <c r="Z199" s="45"/>
      <c r="AB199" s="25"/>
      <c r="AC199" s="27"/>
      <c r="AD199" s="27"/>
      <c r="AE199" s="25"/>
      <c r="AF199" s="27"/>
      <c r="AG199" s="27"/>
      <c r="AH199" s="25"/>
      <c r="AI199" s="27"/>
      <c r="AJ199" s="27"/>
    </row>
    <row r="200" spans="2:36" ht="12.5" x14ac:dyDescent="0.25">
      <c r="B200" s="22">
        <v>202</v>
      </c>
      <c r="C200" s="16">
        <v>144.49666666666667</v>
      </c>
      <c r="D200" s="16">
        <v>155.62</v>
      </c>
      <c r="E200" s="16"/>
      <c r="F200" s="16">
        <v>103.74333333333334</v>
      </c>
      <c r="G200" s="16">
        <v>52.527793383862779</v>
      </c>
      <c r="H200" s="8">
        <f t="shared" si="9"/>
        <v>261.3267134849217</v>
      </c>
      <c r="I200" s="9" t="str">
        <f t="shared" si="10"/>
        <v>&lt;DL</v>
      </c>
      <c r="J200" s="9" t="str">
        <f t="shared" si="11"/>
        <v>&lt;DL</v>
      </c>
      <c r="K200" s="9"/>
      <c r="L200" s="10"/>
      <c r="M200" s="44"/>
      <c r="N200" s="44"/>
      <c r="P200" s="43"/>
      <c r="Q200" s="39"/>
      <c r="R200" s="39"/>
      <c r="S200" s="39"/>
      <c r="T200" s="39"/>
      <c r="U200" s="39"/>
      <c r="V200" s="39"/>
      <c r="W200" s="39"/>
      <c r="X200" s="39"/>
      <c r="Y200" s="45"/>
      <c r="Z200" s="45"/>
      <c r="AB200" s="25"/>
      <c r="AC200" s="45"/>
      <c r="AD200" s="45"/>
      <c r="AE200" s="25"/>
      <c r="AF200" s="27"/>
      <c r="AG200" s="27"/>
      <c r="AH200" s="25"/>
      <c r="AI200" s="27"/>
      <c r="AJ200" s="27"/>
    </row>
    <row r="201" spans="2:36" ht="12.5" x14ac:dyDescent="0.25">
      <c r="B201" s="22">
        <v>203</v>
      </c>
      <c r="C201" s="16">
        <v>55.576666666666675</v>
      </c>
      <c r="D201" s="16">
        <v>122.27</v>
      </c>
      <c r="E201" s="16"/>
      <c r="F201" s="16">
        <v>25.936666666666667</v>
      </c>
      <c r="G201" s="16">
        <v>23.13931887022126</v>
      </c>
      <c r="H201" s="8">
        <f t="shared" si="9"/>
        <v>95.354623277330447</v>
      </c>
      <c r="I201" s="9" t="str">
        <f t="shared" si="10"/>
        <v>&lt;DL</v>
      </c>
      <c r="J201" s="9">
        <f t="shared" si="11"/>
        <v>26.915376722669549</v>
      </c>
      <c r="K201" s="9"/>
      <c r="L201" s="12" t="s">
        <v>274</v>
      </c>
      <c r="M201" s="44"/>
      <c r="N201" s="44"/>
      <c r="P201" s="43"/>
      <c r="Q201" s="39"/>
      <c r="R201" s="39"/>
      <c r="S201" s="45"/>
      <c r="T201" s="45"/>
      <c r="U201" s="39"/>
      <c r="V201" s="39"/>
      <c r="W201" s="39"/>
      <c r="X201" s="39"/>
      <c r="Y201" s="39"/>
      <c r="Z201" s="39"/>
      <c r="AB201" s="25"/>
      <c r="AC201" s="27"/>
      <c r="AD201" s="27"/>
      <c r="AE201" s="25"/>
      <c r="AF201" s="27"/>
      <c r="AG201" s="27"/>
      <c r="AH201" s="25"/>
      <c r="AI201" s="27"/>
      <c r="AJ201" s="27"/>
    </row>
    <row r="202" spans="2:36" ht="22" x14ac:dyDescent="0.25">
      <c r="B202" s="22">
        <v>204</v>
      </c>
      <c r="C202" s="16">
        <v>311.24666666666667</v>
      </c>
      <c r="D202" s="16">
        <v>4613.6966666666658</v>
      </c>
      <c r="E202" s="16"/>
      <c r="F202" s="16">
        <v>159.31777777777779</v>
      </c>
      <c r="G202" s="16">
        <v>117.80590912991556</v>
      </c>
      <c r="H202" s="8">
        <f t="shared" si="9"/>
        <v>512.73550516752448</v>
      </c>
      <c r="I202" s="9" t="str">
        <f t="shared" si="10"/>
        <v>&lt;DL</v>
      </c>
      <c r="J202" s="9">
        <f t="shared" si="11"/>
        <v>4100.9611614991409</v>
      </c>
      <c r="K202" s="9"/>
      <c r="L202" s="12" t="s">
        <v>275</v>
      </c>
      <c r="M202" s="44"/>
      <c r="N202" s="44"/>
      <c r="P202" s="43"/>
      <c r="Q202" s="39"/>
      <c r="R202" s="39"/>
      <c r="S202" s="39"/>
      <c r="T202" s="39"/>
      <c r="U202" s="39"/>
      <c r="V202" s="45"/>
      <c r="W202" s="45"/>
      <c r="X202" s="39"/>
      <c r="Y202" s="45"/>
      <c r="Z202" s="45"/>
      <c r="AB202" s="25"/>
      <c r="AC202" s="27"/>
      <c r="AD202" s="27"/>
      <c r="AE202" s="25"/>
      <c r="AF202" s="27"/>
      <c r="AG202" s="27"/>
      <c r="AH202" s="25"/>
      <c r="AI202" s="27"/>
      <c r="AJ202" s="27"/>
    </row>
    <row r="203" spans="2:36" ht="12.5" x14ac:dyDescent="0.25">
      <c r="B203" s="22">
        <v>205</v>
      </c>
      <c r="C203" s="16">
        <v>111.15333333333335</v>
      </c>
      <c r="D203" s="16">
        <v>144.5</v>
      </c>
      <c r="E203" s="16"/>
      <c r="F203" s="16">
        <v>59.285555555555561</v>
      </c>
      <c r="G203" s="16">
        <v>44.927473447439382</v>
      </c>
      <c r="H203" s="8">
        <f t="shared" si="9"/>
        <v>194.06797589787371</v>
      </c>
      <c r="I203" s="9" t="str">
        <f t="shared" si="10"/>
        <v>&lt;DL</v>
      </c>
      <c r="J203" s="9" t="str">
        <f t="shared" si="11"/>
        <v>&lt;DL</v>
      </c>
      <c r="K203" s="9"/>
      <c r="L203" s="12"/>
      <c r="M203" s="44"/>
      <c r="N203" s="44"/>
      <c r="P203" s="43"/>
      <c r="Q203" s="39"/>
      <c r="R203" s="39"/>
      <c r="S203" s="45"/>
      <c r="T203" s="45"/>
      <c r="U203" s="39"/>
      <c r="V203" s="39"/>
      <c r="W203" s="39"/>
      <c r="X203" s="39"/>
      <c r="Y203" s="39"/>
      <c r="Z203" s="39"/>
      <c r="AB203" s="25"/>
      <c r="AC203" s="27"/>
      <c r="AD203" s="27"/>
      <c r="AE203" s="25"/>
      <c r="AF203" s="27"/>
      <c r="AG203" s="27"/>
      <c r="AH203" s="25"/>
      <c r="AI203" s="27"/>
      <c r="AJ203" s="27"/>
    </row>
    <row r="204" spans="2:36" ht="12.5" x14ac:dyDescent="0.25">
      <c r="B204" s="22">
        <v>206</v>
      </c>
      <c r="C204" s="16">
        <v>5436.45</v>
      </c>
      <c r="D204" s="16">
        <v>82686.063333333339</v>
      </c>
      <c r="E204" s="16"/>
      <c r="F204" s="16">
        <v>1982.42</v>
      </c>
      <c r="G204" s="16">
        <v>1406.0211541201411</v>
      </c>
      <c r="H204" s="8">
        <f t="shared" si="9"/>
        <v>6200.4834623604238</v>
      </c>
      <c r="I204" s="9" t="str">
        <f t="shared" si="10"/>
        <v>&lt;DL</v>
      </c>
      <c r="J204" s="9">
        <f t="shared" si="11"/>
        <v>76485.579870972913</v>
      </c>
      <c r="K204" s="9"/>
      <c r="L204" s="23" t="s">
        <v>128</v>
      </c>
      <c r="M204" s="44"/>
      <c r="N204" s="44"/>
      <c r="P204" s="43"/>
      <c r="Q204" s="39"/>
      <c r="R204" s="39"/>
      <c r="S204" s="39"/>
      <c r="T204" s="39"/>
      <c r="U204" s="39"/>
      <c r="V204" s="45"/>
      <c r="W204" s="45"/>
      <c r="X204" s="39"/>
      <c r="Y204" s="39"/>
      <c r="Z204" s="39"/>
      <c r="AB204" s="25"/>
      <c r="AC204" s="27"/>
      <c r="AD204" s="27"/>
      <c r="AE204" s="25"/>
      <c r="AF204" s="27"/>
      <c r="AG204" s="27"/>
      <c r="AH204" s="25"/>
      <c r="AI204" s="27"/>
      <c r="AJ204" s="27"/>
    </row>
    <row r="205" spans="2:36" ht="12.5" x14ac:dyDescent="0.25">
      <c r="B205" s="22">
        <v>207</v>
      </c>
      <c r="C205" s="16">
        <v>3857.58</v>
      </c>
      <c r="D205" s="16">
        <v>66307.789999999994</v>
      </c>
      <c r="E205" s="16"/>
      <c r="F205" s="16">
        <v>1745.2177777777777</v>
      </c>
      <c r="G205" s="16">
        <v>1185.8065154162812</v>
      </c>
      <c r="H205" s="8">
        <f t="shared" si="9"/>
        <v>5302.6373240266212</v>
      </c>
      <c r="I205" s="9" t="str">
        <f t="shared" si="10"/>
        <v>&lt;DL</v>
      </c>
      <c r="J205" s="9">
        <f t="shared" si="11"/>
        <v>61005.152675973375</v>
      </c>
      <c r="K205" s="9"/>
      <c r="L205" s="23" t="s">
        <v>128</v>
      </c>
      <c r="M205" s="44"/>
      <c r="N205" s="44"/>
      <c r="P205" s="43"/>
      <c r="Q205" s="39"/>
      <c r="R205" s="39"/>
      <c r="S205" s="39"/>
      <c r="T205" s="39"/>
      <c r="U205" s="39"/>
      <c r="V205" s="45"/>
      <c r="W205" s="45"/>
      <c r="X205" s="39"/>
      <c r="Y205" s="39"/>
      <c r="Z205" s="39"/>
      <c r="AB205" s="25"/>
      <c r="AC205" s="27"/>
      <c r="AD205" s="27"/>
      <c r="AE205" s="25"/>
      <c r="AF205" s="27"/>
      <c r="AG205" s="27"/>
      <c r="AH205" s="25"/>
      <c r="AI205" s="27"/>
      <c r="AJ205" s="27"/>
    </row>
    <row r="206" spans="2:36" ht="12.5" x14ac:dyDescent="0.25">
      <c r="B206" s="22">
        <v>208</v>
      </c>
      <c r="C206" s="16">
        <v>10596.703333333333</v>
      </c>
      <c r="D206" s="16">
        <v>160726.48000000001</v>
      </c>
      <c r="E206" s="16"/>
      <c r="F206" s="16">
        <v>4158.0033333333331</v>
      </c>
      <c r="G206" s="16">
        <v>2722.2846578461358</v>
      </c>
      <c r="H206" s="8">
        <f t="shared" si="9"/>
        <v>12324.857306871741</v>
      </c>
      <c r="I206" s="9" t="str">
        <f t="shared" si="10"/>
        <v>&lt;DL</v>
      </c>
      <c r="J206" s="9">
        <f t="shared" si="11"/>
        <v>148401.62269312827</v>
      </c>
      <c r="K206" s="9"/>
      <c r="L206" s="23" t="s">
        <v>128</v>
      </c>
      <c r="M206" s="44"/>
      <c r="N206" s="44"/>
      <c r="P206" s="43"/>
      <c r="Q206" s="39"/>
      <c r="R206" s="39"/>
      <c r="S206" s="39"/>
      <c r="T206" s="39"/>
      <c r="U206" s="39"/>
      <c r="V206" s="45"/>
      <c r="W206" s="45"/>
      <c r="X206" s="39"/>
      <c r="Y206" s="39"/>
      <c r="Z206" s="39"/>
      <c r="AB206" s="25"/>
      <c r="AC206" s="27"/>
      <c r="AD206" s="27"/>
      <c r="AE206" s="25"/>
      <c r="AF206" s="27"/>
      <c r="AG206" s="27"/>
      <c r="AH206" s="46"/>
      <c r="AI206" s="27"/>
      <c r="AJ206" s="27"/>
    </row>
    <row r="207" spans="2:36" ht="12.5" x14ac:dyDescent="0.25">
      <c r="B207" s="22">
        <v>209</v>
      </c>
      <c r="C207" s="16">
        <v>433.5</v>
      </c>
      <c r="D207" s="16">
        <v>1256.0966666666666</v>
      </c>
      <c r="E207" s="16"/>
      <c r="F207" s="16">
        <v>81.515555555555551</v>
      </c>
      <c r="G207" s="16">
        <v>64.170558006104429</v>
      </c>
      <c r="H207" s="8">
        <f t="shared" si="9"/>
        <v>274.02722957386879</v>
      </c>
      <c r="I207" s="9">
        <f t="shared" si="10"/>
        <v>159.47277042613121</v>
      </c>
      <c r="J207" s="9">
        <f t="shared" si="11"/>
        <v>982.06943709279778</v>
      </c>
      <c r="K207" s="9"/>
      <c r="L207" s="12" t="s">
        <v>347</v>
      </c>
      <c r="M207" s="44"/>
      <c r="N207" s="44"/>
      <c r="P207" s="43"/>
      <c r="Q207" s="39"/>
      <c r="R207" s="39"/>
      <c r="S207" s="39"/>
      <c r="T207" s="39"/>
      <c r="U207" s="39"/>
      <c r="V207" s="39"/>
      <c r="W207" s="39"/>
      <c r="X207" s="39"/>
      <c r="Y207" s="45"/>
      <c r="Z207" s="45"/>
      <c r="AB207" s="25"/>
      <c r="AC207" s="27"/>
      <c r="AD207" s="27"/>
      <c r="AE207" s="25"/>
      <c r="AF207" s="27"/>
      <c r="AG207" s="27"/>
      <c r="AH207" s="25"/>
      <c r="AI207" s="27"/>
      <c r="AJ207" s="27"/>
    </row>
    <row r="208" spans="2:36" ht="12.5" x14ac:dyDescent="0.25">
      <c r="B208" s="22">
        <v>210</v>
      </c>
      <c r="C208" s="16">
        <v>0</v>
      </c>
      <c r="D208" s="16">
        <v>11.116666666666667</v>
      </c>
      <c r="E208" s="16"/>
      <c r="F208" s="16">
        <v>7.4111111111111114</v>
      </c>
      <c r="G208" s="16">
        <v>6.4182104924913403</v>
      </c>
      <c r="H208" s="8">
        <f t="shared" si="9"/>
        <v>26.665742588585132</v>
      </c>
      <c r="I208" s="9" t="str">
        <f t="shared" si="10"/>
        <v>&lt;DL</v>
      </c>
      <c r="J208" s="9" t="str">
        <f t="shared" si="11"/>
        <v>&lt;DL</v>
      </c>
      <c r="K208" s="9"/>
      <c r="L208" s="18"/>
      <c r="M208" s="44"/>
      <c r="N208" s="44"/>
      <c r="P208" s="43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B208" s="25"/>
      <c r="AC208" s="27"/>
      <c r="AD208" s="27"/>
      <c r="AE208" s="25"/>
      <c r="AF208" s="27"/>
      <c r="AG208" s="27"/>
      <c r="AH208" s="25"/>
      <c r="AI208" s="27"/>
      <c r="AJ208" s="27"/>
    </row>
    <row r="209" spans="2:36" ht="12.5" x14ac:dyDescent="0.25">
      <c r="B209" s="22">
        <v>211</v>
      </c>
      <c r="C209" s="16">
        <v>11.116666666666667</v>
      </c>
      <c r="D209" s="16">
        <v>0</v>
      </c>
      <c r="E209" s="16"/>
      <c r="F209" s="16">
        <v>22.232222222222223</v>
      </c>
      <c r="G209" s="16">
        <v>22.231666687491153</v>
      </c>
      <c r="H209" s="8">
        <f t="shared" si="9"/>
        <v>88.927222284695674</v>
      </c>
      <c r="I209" s="9" t="str">
        <f t="shared" si="10"/>
        <v>&lt;DL</v>
      </c>
      <c r="J209" s="9" t="str">
        <f t="shared" si="11"/>
        <v>&lt;DL</v>
      </c>
      <c r="K209" s="9"/>
      <c r="L209" s="12"/>
      <c r="M209" s="44"/>
      <c r="N209" s="44"/>
      <c r="P209" s="43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B209" s="25"/>
      <c r="AC209" s="27"/>
      <c r="AD209" s="27"/>
      <c r="AE209" s="25"/>
      <c r="AF209" s="27"/>
      <c r="AG209" s="27"/>
      <c r="AH209" s="25"/>
      <c r="AI209" s="27"/>
      <c r="AJ209" s="27"/>
    </row>
    <row r="210" spans="2:36" ht="12.5" x14ac:dyDescent="0.25">
      <c r="B210" s="22">
        <v>212</v>
      </c>
      <c r="C210" s="16">
        <v>0</v>
      </c>
      <c r="D210" s="16">
        <v>0</v>
      </c>
      <c r="E210" s="16"/>
      <c r="F210" s="16">
        <v>40.762222222222221</v>
      </c>
      <c r="G210" s="16">
        <v>23.145457277673131</v>
      </c>
      <c r="H210" s="8">
        <f t="shared" si="9"/>
        <v>110.19859405524161</v>
      </c>
      <c r="I210" s="9" t="str">
        <f t="shared" si="10"/>
        <v>&lt;DL</v>
      </c>
      <c r="J210" s="9" t="str">
        <f t="shared" si="11"/>
        <v>&lt;DL</v>
      </c>
      <c r="K210" s="9"/>
      <c r="L210" s="10"/>
      <c r="M210" s="44"/>
      <c r="N210" s="44"/>
      <c r="P210" s="43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B210" s="25"/>
      <c r="AC210" s="27"/>
      <c r="AD210" s="27"/>
      <c r="AE210" s="25"/>
      <c r="AF210" s="27"/>
      <c r="AG210" s="27"/>
      <c r="AH210" s="25"/>
      <c r="AI210" s="27"/>
      <c r="AJ210" s="27"/>
    </row>
    <row r="211" spans="2:36" ht="12.5" x14ac:dyDescent="0.25">
      <c r="B211" s="22">
        <v>213</v>
      </c>
      <c r="C211" s="16">
        <v>0</v>
      </c>
      <c r="D211" s="16">
        <v>0</v>
      </c>
      <c r="E211" s="16"/>
      <c r="F211" s="16">
        <v>29.645555555555557</v>
      </c>
      <c r="G211" s="16">
        <v>12.838345485879984</v>
      </c>
      <c r="H211" s="8">
        <f t="shared" si="9"/>
        <v>68.160592013195512</v>
      </c>
      <c r="I211" s="9" t="str">
        <f t="shared" si="10"/>
        <v>&lt;DL</v>
      </c>
      <c r="J211" s="9" t="str">
        <f t="shared" si="11"/>
        <v>&lt;DL</v>
      </c>
      <c r="K211" s="9"/>
      <c r="L211" s="10"/>
      <c r="M211" s="44"/>
      <c r="N211" s="44"/>
      <c r="P211" s="43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B211" s="25"/>
      <c r="AC211" s="27"/>
      <c r="AD211" s="27"/>
      <c r="AE211" s="46"/>
      <c r="AF211" s="27"/>
      <c r="AG211" s="27"/>
      <c r="AH211" s="25"/>
      <c r="AI211" s="27"/>
      <c r="AJ211" s="27"/>
    </row>
    <row r="212" spans="2:36" ht="12.5" x14ac:dyDescent="0.25">
      <c r="B212" s="22">
        <v>214</v>
      </c>
      <c r="C212" s="16">
        <v>0</v>
      </c>
      <c r="D212" s="16">
        <v>22.233333333333334</v>
      </c>
      <c r="E212" s="16"/>
      <c r="F212" s="16">
        <v>22.231111111111108</v>
      </c>
      <c r="G212" s="16">
        <v>11.11500004165209</v>
      </c>
      <c r="H212" s="8">
        <f t="shared" si="9"/>
        <v>55.576111236067376</v>
      </c>
      <c r="I212" s="9" t="str">
        <f t="shared" si="10"/>
        <v>&lt;DL</v>
      </c>
      <c r="J212" s="9" t="str">
        <f t="shared" si="11"/>
        <v>&lt;DL</v>
      </c>
      <c r="K212" s="9"/>
      <c r="L212" s="10"/>
      <c r="M212" s="44"/>
      <c r="N212" s="44"/>
      <c r="P212" s="43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B212" s="25"/>
      <c r="AC212" s="27"/>
      <c r="AD212" s="27"/>
      <c r="AE212" s="25"/>
      <c r="AF212" s="27"/>
      <c r="AG212" s="27"/>
      <c r="AH212" s="25"/>
      <c r="AI212" s="27"/>
      <c r="AJ212" s="27"/>
    </row>
    <row r="213" spans="2:36" ht="12.5" x14ac:dyDescent="0.25">
      <c r="B213" s="22">
        <v>215</v>
      </c>
      <c r="C213" s="16">
        <v>0</v>
      </c>
      <c r="D213" s="16">
        <v>0</v>
      </c>
      <c r="E213" s="16"/>
      <c r="F213" s="16">
        <v>3.7055555555555557</v>
      </c>
      <c r="G213" s="16">
        <v>6.4182104924913403</v>
      </c>
      <c r="H213" s="8">
        <f t="shared" si="9"/>
        <v>22.960187033029577</v>
      </c>
      <c r="I213" s="9" t="str">
        <f t="shared" si="10"/>
        <v>&lt;DL</v>
      </c>
      <c r="J213" s="9" t="str">
        <f t="shared" si="11"/>
        <v>&lt;DL</v>
      </c>
      <c r="K213" s="9"/>
      <c r="L213" s="10"/>
      <c r="M213" s="44"/>
      <c r="N213" s="44"/>
      <c r="P213" s="43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B213" s="25"/>
      <c r="AC213" s="27"/>
      <c r="AD213" s="27"/>
      <c r="AE213" s="25"/>
      <c r="AF213" s="27"/>
      <c r="AG213" s="27"/>
      <c r="AH213" s="25"/>
      <c r="AI213" s="27"/>
      <c r="AJ213" s="27"/>
    </row>
    <row r="214" spans="2:36" ht="12.5" x14ac:dyDescent="0.25">
      <c r="B214" s="22">
        <v>216</v>
      </c>
      <c r="C214" s="16">
        <v>0</v>
      </c>
      <c r="D214" s="16">
        <v>22.233333333333334</v>
      </c>
      <c r="E214" s="16"/>
      <c r="F214" s="16">
        <v>14.822222222222223</v>
      </c>
      <c r="G214" s="16">
        <v>6.418210492491343</v>
      </c>
      <c r="H214" s="8">
        <f t="shared" si="9"/>
        <v>34.076853699696251</v>
      </c>
      <c r="I214" s="9" t="str">
        <f t="shared" si="10"/>
        <v>&lt;DL</v>
      </c>
      <c r="J214" s="9" t="str">
        <f t="shared" si="11"/>
        <v>&lt;DL</v>
      </c>
      <c r="K214" s="9"/>
      <c r="L214" s="10"/>
      <c r="M214" s="44"/>
      <c r="N214" s="44"/>
      <c r="P214" s="43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B214" s="25"/>
      <c r="AC214" s="27"/>
      <c r="AD214" s="27"/>
      <c r="AE214" s="25"/>
      <c r="AF214" s="27"/>
      <c r="AG214" s="27"/>
      <c r="AH214" s="25"/>
      <c r="AI214" s="27"/>
      <c r="AJ214" s="27"/>
    </row>
    <row r="215" spans="2:36" ht="12.5" x14ac:dyDescent="0.25">
      <c r="B215" s="22">
        <v>217</v>
      </c>
      <c r="C215" s="16">
        <v>0</v>
      </c>
      <c r="D215" s="16">
        <v>22.233333333333334</v>
      </c>
      <c r="E215" s="16"/>
      <c r="F215" s="16">
        <v>11.116666666666667</v>
      </c>
      <c r="G215" s="16">
        <v>11.116666666666669</v>
      </c>
      <c r="H215" s="8">
        <f t="shared" si="9"/>
        <v>44.466666666666676</v>
      </c>
      <c r="I215" s="9" t="str">
        <f t="shared" si="10"/>
        <v>&lt;DL</v>
      </c>
      <c r="J215" s="9" t="str">
        <f t="shared" si="11"/>
        <v>&lt;DL</v>
      </c>
      <c r="K215" s="9"/>
      <c r="L215" s="11"/>
      <c r="M215" s="44"/>
      <c r="N215" s="44"/>
      <c r="P215" s="43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B215" s="25"/>
      <c r="AC215" s="27"/>
      <c r="AD215" s="27"/>
      <c r="AE215" s="25"/>
      <c r="AF215" s="27"/>
      <c r="AG215" s="27"/>
      <c r="AH215" s="25"/>
      <c r="AI215" s="27"/>
      <c r="AJ215" s="27"/>
    </row>
    <row r="216" spans="2:36" ht="12.5" x14ac:dyDescent="0.25">
      <c r="B216" s="22">
        <v>218</v>
      </c>
      <c r="C216" s="16">
        <v>22.233333333333334</v>
      </c>
      <c r="D216" s="16">
        <v>11.116666666666667</v>
      </c>
      <c r="E216" s="16"/>
      <c r="F216" s="16">
        <v>11.116666666666667</v>
      </c>
      <c r="G216" s="16">
        <v>11.116666666666669</v>
      </c>
      <c r="H216" s="8">
        <f t="shared" si="9"/>
        <v>44.466666666666676</v>
      </c>
      <c r="I216" s="9" t="str">
        <f t="shared" si="10"/>
        <v>&lt;DL</v>
      </c>
      <c r="J216" s="9" t="str">
        <f t="shared" si="11"/>
        <v>&lt;DL</v>
      </c>
      <c r="K216" s="9"/>
      <c r="L216" s="10"/>
      <c r="M216" s="44"/>
      <c r="N216" s="44"/>
      <c r="P216" s="43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B216" s="25"/>
      <c r="AC216" s="27"/>
      <c r="AD216" s="27"/>
      <c r="AE216" s="25"/>
      <c r="AF216" s="27"/>
      <c r="AG216" s="27"/>
      <c r="AH216" s="25"/>
      <c r="AI216" s="27"/>
      <c r="AJ216" s="27"/>
    </row>
    <row r="217" spans="2:36" ht="12.5" x14ac:dyDescent="0.25">
      <c r="B217" s="22">
        <v>219</v>
      </c>
      <c r="C217" s="16">
        <v>0</v>
      </c>
      <c r="D217" s="16">
        <v>22.233333333333334</v>
      </c>
      <c r="E217" s="16"/>
      <c r="F217" s="16">
        <v>11.116666666666667</v>
      </c>
      <c r="G217" s="16">
        <v>0</v>
      </c>
      <c r="H217" s="8">
        <f t="shared" si="9"/>
        <v>11.116666666666667</v>
      </c>
      <c r="I217" s="9" t="str">
        <f t="shared" si="10"/>
        <v>&lt;DL</v>
      </c>
      <c r="J217" s="9">
        <f t="shared" si="11"/>
        <v>11.116666666666667</v>
      </c>
      <c r="K217" s="9"/>
      <c r="L217" s="11" t="s">
        <v>130</v>
      </c>
      <c r="M217" s="44"/>
      <c r="N217" s="44"/>
      <c r="P217" s="43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B217" s="25"/>
      <c r="AC217" s="27"/>
      <c r="AD217" s="27"/>
      <c r="AE217" s="25"/>
      <c r="AF217" s="27"/>
      <c r="AG217" s="27"/>
      <c r="AH217" s="25"/>
      <c r="AI217" s="27"/>
      <c r="AJ217" s="27"/>
    </row>
    <row r="218" spans="2:36" ht="12.5" x14ac:dyDescent="0.25">
      <c r="B218" s="22">
        <v>220</v>
      </c>
      <c r="C218" s="16">
        <v>22.233333333333334</v>
      </c>
      <c r="D218" s="16">
        <v>22.233333333333334</v>
      </c>
      <c r="E218" s="16"/>
      <c r="F218" s="16">
        <v>22.232222222222223</v>
      </c>
      <c r="G218" s="16">
        <v>11.11500004165209</v>
      </c>
      <c r="H218" s="8">
        <f t="shared" si="9"/>
        <v>55.577222347178491</v>
      </c>
      <c r="I218" s="9" t="str">
        <f t="shared" si="10"/>
        <v>&lt;DL</v>
      </c>
      <c r="J218" s="9" t="str">
        <f t="shared" si="11"/>
        <v>&lt;DL</v>
      </c>
      <c r="K218" s="9"/>
      <c r="L218" s="10"/>
      <c r="M218" s="44"/>
      <c r="N218" s="44"/>
      <c r="P218" s="43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B218" s="25"/>
      <c r="AC218" s="27"/>
      <c r="AD218" s="27"/>
      <c r="AE218" s="25"/>
      <c r="AF218" s="27"/>
      <c r="AG218" s="27"/>
      <c r="AH218" s="25"/>
      <c r="AI218" s="27"/>
      <c r="AJ218" s="27"/>
    </row>
    <row r="219" spans="2:36" ht="12.5" x14ac:dyDescent="0.25">
      <c r="B219" s="22">
        <v>221</v>
      </c>
      <c r="C219" s="16">
        <v>11.116666666666667</v>
      </c>
      <c r="D219" s="16">
        <v>11.116666666666667</v>
      </c>
      <c r="E219" s="16"/>
      <c r="F219" s="16">
        <v>18.526666666666667</v>
      </c>
      <c r="G219" s="16">
        <v>16.979534086004179</v>
      </c>
      <c r="H219" s="8">
        <f t="shared" si="9"/>
        <v>69.465268924679208</v>
      </c>
      <c r="I219" s="9" t="str">
        <f t="shared" si="10"/>
        <v>&lt;DL</v>
      </c>
      <c r="J219" s="9" t="str">
        <f t="shared" si="11"/>
        <v>&lt;DL</v>
      </c>
      <c r="K219" s="9"/>
      <c r="L219" s="10"/>
      <c r="M219" s="44"/>
      <c r="N219" s="44"/>
      <c r="P219" s="43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B219" s="25"/>
      <c r="AC219" s="27"/>
      <c r="AD219" s="27"/>
      <c r="AE219" s="25"/>
      <c r="AF219" s="27"/>
      <c r="AG219" s="27"/>
      <c r="AH219" s="25"/>
      <c r="AI219" s="27"/>
      <c r="AJ219" s="27"/>
    </row>
    <row r="220" spans="2:36" ht="25.5" customHeight="1" x14ac:dyDescent="0.25">
      <c r="B220" s="22">
        <v>222</v>
      </c>
      <c r="C220" s="16">
        <v>11.116666666666667</v>
      </c>
      <c r="D220" s="16">
        <v>11.116666666666667</v>
      </c>
      <c r="E220" s="16"/>
      <c r="F220" s="16">
        <v>3.7055555555555557</v>
      </c>
      <c r="G220" s="16">
        <v>6.4182104924913403</v>
      </c>
      <c r="H220" s="8">
        <f t="shared" si="9"/>
        <v>22.960187033029577</v>
      </c>
      <c r="I220" s="9" t="str">
        <f t="shared" si="10"/>
        <v>&lt;DL</v>
      </c>
      <c r="J220" s="9" t="str">
        <f t="shared" si="11"/>
        <v>&lt;DL</v>
      </c>
      <c r="K220" s="9"/>
      <c r="L220" s="10"/>
      <c r="M220" s="44"/>
      <c r="N220" s="44"/>
      <c r="P220" s="43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B220" s="25"/>
      <c r="AC220" s="27"/>
      <c r="AD220" s="27"/>
      <c r="AE220" s="25"/>
      <c r="AF220" s="27"/>
      <c r="AG220" s="27"/>
      <c r="AH220" s="25"/>
      <c r="AI220" s="27"/>
      <c r="AJ220" s="27"/>
    </row>
    <row r="221" spans="2:36" ht="12.5" x14ac:dyDescent="0.25">
      <c r="B221" s="22">
        <v>223</v>
      </c>
      <c r="C221" s="16">
        <v>11.116666666666667</v>
      </c>
      <c r="D221" s="16">
        <v>0</v>
      </c>
      <c r="E221" s="16"/>
      <c r="F221" s="16">
        <v>3.7055555555555557</v>
      </c>
      <c r="G221" s="16">
        <v>6.4182104924913403</v>
      </c>
      <c r="H221" s="8">
        <f t="shared" si="9"/>
        <v>22.960187033029577</v>
      </c>
      <c r="I221" s="9" t="str">
        <f t="shared" si="10"/>
        <v>&lt;DL</v>
      </c>
      <c r="J221" s="9" t="str">
        <f t="shared" si="11"/>
        <v>&lt;DL</v>
      </c>
      <c r="K221" s="9"/>
      <c r="L221" s="10"/>
      <c r="M221" s="44"/>
      <c r="N221" s="44"/>
      <c r="P221" s="43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B221" s="25"/>
      <c r="AC221" s="27"/>
      <c r="AD221" s="27"/>
      <c r="AE221" s="25"/>
      <c r="AF221" s="27"/>
      <c r="AG221" s="27"/>
      <c r="AH221" s="25"/>
      <c r="AI221" s="27"/>
      <c r="AJ221" s="27"/>
    </row>
    <row r="222" spans="2:36" ht="12.5" x14ac:dyDescent="0.25">
      <c r="B222" s="22">
        <v>224</v>
      </c>
      <c r="C222" s="16">
        <v>33.353333333333332</v>
      </c>
      <c r="D222" s="16">
        <v>0</v>
      </c>
      <c r="E222" s="16"/>
      <c r="F222" s="16">
        <v>7.4111111111111114</v>
      </c>
      <c r="G222" s="16">
        <v>6.4182104924913403</v>
      </c>
      <c r="H222" s="8">
        <f t="shared" si="9"/>
        <v>26.665742588585132</v>
      </c>
      <c r="I222" s="9">
        <f t="shared" si="10"/>
        <v>6.6875907447481993</v>
      </c>
      <c r="J222" s="9" t="str">
        <f t="shared" si="11"/>
        <v>&lt;DL</v>
      </c>
      <c r="K222" s="9"/>
      <c r="L222" s="10"/>
      <c r="M222" s="44"/>
      <c r="N222" s="44"/>
      <c r="P222" s="43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B222" s="25"/>
      <c r="AC222" s="27"/>
      <c r="AD222" s="27"/>
      <c r="AE222" s="25"/>
      <c r="AF222" s="27"/>
      <c r="AG222" s="27"/>
      <c r="AH222" s="25"/>
      <c r="AI222" s="27"/>
      <c r="AJ222" s="27"/>
    </row>
    <row r="223" spans="2:36" ht="12.5" x14ac:dyDescent="0.25">
      <c r="B223" s="22">
        <v>225</v>
      </c>
      <c r="C223" s="16">
        <v>11.116666666666667</v>
      </c>
      <c r="D223" s="16">
        <v>0</v>
      </c>
      <c r="E223" s="16"/>
      <c r="F223" s="16">
        <v>25.939999999999998</v>
      </c>
      <c r="G223" s="16">
        <v>16.982807319299262</v>
      </c>
      <c r="H223" s="8">
        <f t="shared" si="9"/>
        <v>76.888421957897776</v>
      </c>
      <c r="I223" s="9" t="str">
        <f t="shared" si="10"/>
        <v>&lt;DL</v>
      </c>
      <c r="J223" s="9" t="str">
        <f t="shared" si="11"/>
        <v>&lt;DL</v>
      </c>
      <c r="K223" s="9"/>
      <c r="L223" s="10"/>
      <c r="M223" s="44"/>
      <c r="N223" s="44"/>
      <c r="P223" s="43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B223" s="25"/>
      <c r="AC223" s="27"/>
      <c r="AD223" s="27"/>
      <c r="AE223" s="25"/>
      <c r="AF223" s="27"/>
      <c r="AG223" s="27"/>
      <c r="AH223" s="25"/>
      <c r="AI223" s="27"/>
      <c r="AJ223" s="27"/>
    </row>
    <row r="224" spans="2:36" ht="12.5" x14ac:dyDescent="0.25">
      <c r="B224" s="22">
        <v>226</v>
      </c>
      <c r="C224" s="16">
        <v>11.116666666666667</v>
      </c>
      <c r="D224" s="16">
        <v>22.23</v>
      </c>
      <c r="E224" s="16"/>
      <c r="F224" s="16">
        <v>14.822222222222223</v>
      </c>
      <c r="G224" s="16">
        <v>12.836420984982681</v>
      </c>
      <c r="H224" s="8">
        <f t="shared" si="9"/>
        <v>53.331485177170265</v>
      </c>
      <c r="I224" s="9" t="str">
        <f t="shared" si="10"/>
        <v>&lt;DL</v>
      </c>
      <c r="J224" s="9" t="str">
        <f t="shared" si="11"/>
        <v>&lt;DL</v>
      </c>
      <c r="K224" s="9"/>
      <c r="L224" s="10"/>
      <c r="M224" s="44"/>
      <c r="N224" s="44"/>
      <c r="P224" s="43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B224" s="25"/>
      <c r="AC224" s="27"/>
      <c r="AD224" s="27"/>
      <c r="AE224" s="25"/>
      <c r="AF224" s="27"/>
      <c r="AG224" s="27"/>
      <c r="AH224" s="25"/>
      <c r="AI224" s="27"/>
      <c r="AJ224" s="27"/>
    </row>
    <row r="225" spans="2:36" ht="12.5" x14ac:dyDescent="0.25">
      <c r="B225" s="22">
        <v>227</v>
      </c>
      <c r="C225" s="16">
        <v>0</v>
      </c>
      <c r="D225" s="16">
        <v>11.116666666666667</v>
      </c>
      <c r="E225" s="16"/>
      <c r="F225" s="16">
        <v>11.116666666666667</v>
      </c>
      <c r="G225" s="16">
        <v>11.116666666666669</v>
      </c>
      <c r="H225" s="8">
        <f t="shared" si="9"/>
        <v>44.466666666666676</v>
      </c>
      <c r="I225" s="9" t="str">
        <f t="shared" si="10"/>
        <v>&lt;DL</v>
      </c>
      <c r="J225" s="9" t="str">
        <f t="shared" si="11"/>
        <v>&lt;DL</v>
      </c>
      <c r="K225" s="9"/>
      <c r="L225" s="10"/>
      <c r="M225" s="44"/>
      <c r="N225" s="44"/>
      <c r="P225" s="43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B225" s="25"/>
      <c r="AC225" s="27"/>
      <c r="AD225" s="27"/>
      <c r="AE225" s="25"/>
      <c r="AF225" s="27"/>
      <c r="AG225" s="27"/>
      <c r="AH225" s="25"/>
      <c r="AI225" s="27"/>
      <c r="AJ225" s="27"/>
    </row>
    <row r="226" spans="2:36" ht="12.5" x14ac:dyDescent="0.25">
      <c r="B226" s="22">
        <v>228</v>
      </c>
      <c r="C226" s="16">
        <v>11.116666666666667</v>
      </c>
      <c r="D226" s="16">
        <v>11.116666666666667</v>
      </c>
      <c r="E226" s="16"/>
      <c r="F226" s="16">
        <v>3.7055555555555557</v>
      </c>
      <c r="G226" s="16">
        <v>6.4182104924913403</v>
      </c>
      <c r="H226" s="8">
        <f t="shared" si="9"/>
        <v>22.960187033029577</v>
      </c>
      <c r="I226" s="9" t="str">
        <f t="shared" si="10"/>
        <v>&lt;DL</v>
      </c>
      <c r="J226" s="9" t="str">
        <f t="shared" si="11"/>
        <v>&lt;DL</v>
      </c>
      <c r="K226" s="9"/>
      <c r="L226" s="10"/>
      <c r="M226" s="44"/>
      <c r="N226" s="44"/>
      <c r="P226" s="43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B226" s="25"/>
      <c r="AC226" s="27"/>
      <c r="AD226" s="27"/>
      <c r="AE226" s="25"/>
      <c r="AF226" s="27"/>
      <c r="AG226" s="27"/>
      <c r="AH226" s="25"/>
      <c r="AI226" s="27"/>
      <c r="AJ226" s="27"/>
    </row>
    <row r="227" spans="2:36" ht="12.5" x14ac:dyDescent="0.25">
      <c r="B227" s="22">
        <v>229</v>
      </c>
      <c r="C227" s="16">
        <v>11.116666666666667</v>
      </c>
      <c r="D227" s="16">
        <v>11.116666666666667</v>
      </c>
      <c r="E227" s="16"/>
      <c r="F227" s="16">
        <v>33.35</v>
      </c>
      <c r="G227" s="16">
        <v>22.235000187392256</v>
      </c>
      <c r="H227" s="8">
        <f t="shared" si="9"/>
        <v>100.05500056217676</v>
      </c>
      <c r="I227" s="9" t="str">
        <f t="shared" si="10"/>
        <v>&lt;DL</v>
      </c>
      <c r="J227" s="9" t="str">
        <f t="shared" si="11"/>
        <v>&lt;DL</v>
      </c>
      <c r="K227" s="9"/>
      <c r="L227" s="12"/>
      <c r="M227" s="44"/>
      <c r="N227" s="44"/>
      <c r="P227" s="43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B227" s="25"/>
      <c r="AC227" s="27"/>
      <c r="AD227" s="27"/>
      <c r="AE227" s="25"/>
      <c r="AF227" s="27"/>
      <c r="AG227" s="27"/>
      <c r="AH227" s="25"/>
      <c r="AI227" s="27"/>
      <c r="AJ227" s="27"/>
    </row>
    <row r="228" spans="2:36" ht="12.5" x14ac:dyDescent="0.25">
      <c r="B228" s="22">
        <v>230</v>
      </c>
      <c r="C228" s="16">
        <v>22.233333333333334</v>
      </c>
      <c r="D228" s="16">
        <v>0</v>
      </c>
      <c r="E228" s="16"/>
      <c r="F228" s="16">
        <v>11.116666666666667</v>
      </c>
      <c r="G228" s="16">
        <v>11.116666666666669</v>
      </c>
      <c r="H228" s="8">
        <f t="shared" si="9"/>
        <v>44.466666666666676</v>
      </c>
      <c r="I228" s="9" t="str">
        <f t="shared" si="10"/>
        <v>&lt;DL</v>
      </c>
      <c r="J228" s="9" t="str">
        <f t="shared" si="11"/>
        <v>&lt;DL</v>
      </c>
      <c r="K228" s="9"/>
      <c r="L228" s="10"/>
      <c r="M228" s="44"/>
      <c r="N228" s="44"/>
      <c r="P228" s="43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B228" s="25"/>
      <c r="AC228" s="27"/>
      <c r="AD228" s="27"/>
      <c r="AE228" s="26"/>
      <c r="AF228" s="27"/>
      <c r="AG228" s="27"/>
      <c r="AH228" s="25"/>
      <c r="AI228" s="27"/>
      <c r="AJ228" s="27"/>
    </row>
    <row r="229" spans="2:36" ht="12.5" x14ac:dyDescent="0.25">
      <c r="B229" s="22">
        <v>231</v>
      </c>
      <c r="C229" s="16">
        <v>0</v>
      </c>
      <c r="D229" s="16">
        <v>0</v>
      </c>
      <c r="E229" s="16"/>
      <c r="F229" s="16">
        <v>33.347777777777772</v>
      </c>
      <c r="G229" s="16">
        <v>22.230000083304176</v>
      </c>
      <c r="H229" s="8">
        <f t="shared" si="9"/>
        <v>100.03777802769031</v>
      </c>
      <c r="I229" s="9" t="str">
        <f t="shared" si="10"/>
        <v>&lt;DL</v>
      </c>
      <c r="J229" s="9" t="str">
        <f t="shared" si="11"/>
        <v>&lt;DL</v>
      </c>
      <c r="K229" s="9"/>
      <c r="L229" s="12"/>
      <c r="M229" s="44"/>
      <c r="N229" s="44"/>
      <c r="P229" s="43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B229" s="46"/>
      <c r="AC229" s="27"/>
      <c r="AD229" s="27"/>
      <c r="AE229" s="25"/>
      <c r="AF229" s="27"/>
      <c r="AG229" s="27"/>
      <c r="AH229" s="25"/>
      <c r="AI229" s="27"/>
      <c r="AJ229" s="27"/>
    </row>
    <row r="230" spans="2:36" ht="12.5" x14ac:dyDescent="0.25">
      <c r="B230" s="22">
        <v>232</v>
      </c>
      <c r="C230" s="16">
        <v>377.94333333333333</v>
      </c>
      <c r="D230" s="16">
        <v>322.34999999999997</v>
      </c>
      <c r="E230" s="16"/>
      <c r="F230" s="16">
        <v>44.465555555555561</v>
      </c>
      <c r="G230" s="16">
        <v>40.079862681808081</v>
      </c>
      <c r="H230" s="8">
        <f t="shared" si="9"/>
        <v>164.7051436009798</v>
      </c>
      <c r="I230" s="9">
        <f t="shared" si="10"/>
        <v>213.23818973235353</v>
      </c>
      <c r="J230" s="9">
        <f t="shared" si="11"/>
        <v>157.64485639902017</v>
      </c>
      <c r="K230" s="9"/>
      <c r="L230" s="12" t="s">
        <v>343</v>
      </c>
      <c r="M230" s="44"/>
      <c r="N230" s="44"/>
      <c r="P230" s="43"/>
      <c r="Q230" s="39"/>
      <c r="R230" s="39"/>
      <c r="S230" s="45"/>
      <c r="T230" s="45"/>
      <c r="U230" s="39"/>
      <c r="V230" s="39"/>
      <c r="W230" s="39"/>
      <c r="X230" s="39"/>
      <c r="Y230" s="39"/>
      <c r="Z230" s="39"/>
      <c r="AB230" s="25"/>
      <c r="AC230" s="27"/>
      <c r="AD230" s="27"/>
      <c r="AE230" s="46"/>
      <c r="AF230" s="27"/>
      <c r="AG230" s="27"/>
      <c r="AH230" s="25"/>
      <c r="AI230" s="30"/>
      <c r="AJ230" s="27"/>
    </row>
    <row r="231" spans="2:36" ht="12.75" customHeight="1" x14ac:dyDescent="0.25">
      <c r="B231" s="22">
        <v>233</v>
      </c>
      <c r="C231" s="16">
        <v>0</v>
      </c>
      <c r="D231" s="16">
        <v>11.116666666666667</v>
      </c>
      <c r="E231" s="16"/>
      <c r="F231" s="16">
        <v>14.821111111111113</v>
      </c>
      <c r="G231" s="16">
        <v>6.4162859915940356</v>
      </c>
      <c r="H231" s="8">
        <f t="shared" si="9"/>
        <v>34.06996908589322</v>
      </c>
      <c r="I231" s="9" t="str">
        <f t="shared" si="10"/>
        <v>&lt;DL</v>
      </c>
      <c r="J231" s="9" t="str">
        <f t="shared" si="11"/>
        <v>&lt;DL</v>
      </c>
      <c r="K231" s="9"/>
      <c r="L231" s="33"/>
      <c r="M231" s="44"/>
      <c r="N231" s="44"/>
      <c r="P231" s="43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B231" s="46"/>
      <c r="AC231" s="27"/>
      <c r="AD231" s="27"/>
      <c r="AE231" s="25"/>
      <c r="AF231" s="27"/>
      <c r="AG231" s="27"/>
      <c r="AH231" s="25"/>
      <c r="AI231" s="30"/>
      <c r="AJ231" s="27"/>
    </row>
    <row r="232" spans="2:36" ht="12.75" customHeight="1" x14ac:dyDescent="0.25">
      <c r="B232" s="22">
        <v>234</v>
      </c>
      <c r="C232" s="16">
        <v>0</v>
      </c>
      <c r="D232" s="16">
        <v>22.233333333333334</v>
      </c>
      <c r="E232" s="16"/>
      <c r="F232" s="16">
        <v>18.526666666666667</v>
      </c>
      <c r="G232" s="16">
        <v>16.979534086004179</v>
      </c>
      <c r="H232" s="8">
        <f t="shared" si="9"/>
        <v>69.465268924679208</v>
      </c>
      <c r="I232" s="9" t="str">
        <f t="shared" si="10"/>
        <v>&lt;DL</v>
      </c>
      <c r="J232" s="9" t="str">
        <f t="shared" si="11"/>
        <v>&lt;DL</v>
      </c>
      <c r="K232" s="9"/>
      <c r="L232" s="35"/>
      <c r="M232" s="44"/>
      <c r="N232" s="44"/>
      <c r="P232" s="43"/>
      <c r="Q232" s="39"/>
      <c r="R232" s="39"/>
      <c r="S232" s="39"/>
      <c r="T232" s="39"/>
      <c r="U232" s="39"/>
      <c r="V232" s="39"/>
      <c r="W232" s="39"/>
      <c r="X232" s="39"/>
      <c r="Y232" s="45"/>
      <c r="Z232" s="45"/>
      <c r="AB232" s="25"/>
      <c r="AC232" s="27"/>
      <c r="AD232" s="27"/>
      <c r="AE232" s="25"/>
      <c r="AF232" s="27"/>
      <c r="AG232" s="27"/>
      <c r="AH232" s="25"/>
      <c r="AI232" s="27"/>
      <c r="AJ232" s="27"/>
    </row>
    <row r="233" spans="2:36" ht="22" x14ac:dyDescent="0.25">
      <c r="B233" s="22">
        <v>235</v>
      </c>
      <c r="C233" s="16">
        <v>11.116666666666667</v>
      </c>
      <c r="D233" s="16">
        <v>300.10999999999996</v>
      </c>
      <c r="E233" s="16"/>
      <c r="F233" s="16">
        <v>18.527777777777779</v>
      </c>
      <c r="G233" s="16">
        <v>6.4182104924913386</v>
      </c>
      <c r="H233" s="8">
        <f t="shared" si="9"/>
        <v>37.782409255251793</v>
      </c>
      <c r="I233" s="9" t="str">
        <f t="shared" si="10"/>
        <v>&lt;DL</v>
      </c>
      <c r="J233" s="9">
        <f t="shared" si="11"/>
        <v>262.32759074474814</v>
      </c>
      <c r="K233" s="9"/>
      <c r="L233" s="33" t="s">
        <v>276</v>
      </c>
      <c r="M233" s="44"/>
      <c r="N233" s="44"/>
      <c r="P233" s="43"/>
      <c r="Q233" s="39"/>
      <c r="R233" s="39"/>
      <c r="S233" s="39"/>
      <c r="T233" s="39"/>
      <c r="U233" s="39"/>
      <c r="V233" s="39"/>
      <c r="W233" s="39"/>
      <c r="X233" s="39"/>
      <c r="Y233" s="45"/>
      <c r="Z233" s="45"/>
      <c r="AB233" s="26"/>
      <c r="AC233" s="27"/>
      <c r="AD233" s="27"/>
      <c r="AE233" s="26"/>
      <c r="AF233" s="27"/>
      <c r="AG233" s="27"/>
      <c r="AH233" s="25"/>
      <c r="AI233" s="27"/>
      <c r="AJ233" s="27"/>
    </row>
    <row r="234" spans="2:36" ht="12.5" x14ac:dyDescent="0.25">
      <c r="B234" s="22">
        <v>236</v>
      </c>
      <c r="C234" s="16">
        <v>0</v>
      </c>
      <c r="D234" s="16">
        <v>22.233333333333334</v>
      </c>
      <c r="E234" s="16"/>
      <c r="F234" s="16">
        <v>14.822222222222223</v>
      </c>
      <c r="G234" s="16">
        <v>6.418210492491343</v>
      </c>
      <c r="H234" s="8">
        <f t="shared" si="9"/>
        <v>34.076853699696251</v>
      </c>
      <c r="I234" s="9" t="str">
        <f t="shared" si="10"/>
        <v>&lt;DL</v>
      </c>
      <c r="J234" s="9" t="str">
        <f t="shared" si="11"/>
        <v>&lt;DL</v>
      </c>
      <c r="K234" s="9"/>
      <c r="L234" s="34"/>
      <c r="M234" s="44"/>
      <c r="N234" s="44"/>
      <c r="P234" s="43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B234" s="25"/>
      <c r="AC234" s="27"/>
      <c r="AD234" s="27"/>
      <c r="AE234" s="25"/>
      <c r="AF234" s="27"/>
      <c r="AG234" s="27"/>
      <c r="AH234" s="25"/>
      <c r="AI234" s="27"/>
      <c r="AJ234" s="27"/>
    </row>
    <row r="235" spans="2:36" ht="12.5" x14ac:dyDescent="0.25">
      <c r="B235" s="22">
        <v>237</v>
      </c>
      <c r="C235" s="16">
        <v>0</v>
      </c>
      <c r="D235" s="16">
        <v>22.23</v>
      </c>
      <c r="E235" s="16"/>
      <c r="F235" s="16">
        <v>37.05222222222222</v>
      </c>
      <c r="G235" s="16">
        <v>16.977715568530602</v>
      </c>
      <c r="H235" s="8">
        <f t="shared" si="9"/>
        <v>87.985368927814022</v>
      </c>
      <c r="I235" s="9" t="str">
        <f t="shared" si="10"/>
        <v>&lt;DL</v>
      </c>
      <c r="J235" s="9" t="str">
        <f t="shared" si="11"/>
        <v>&lt;DL</v>
      </c>
      <c r="K235" s="9"/>
      <c r="L235" s="12"/>
      <c r="M235" s="44"/>
      <c r="N235" s="44"/>
      <c r="P235" s="43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B235" s="25"/>
      <c r="AC235" s="27"/>
      <c r="AD235" s="27"/>
      <c r="AE235" s="25"/>
      <c r="AF235" s="27"/>
      <c r="AG235" s="27"/>
      <c r="AH235" s="25"/>
      <c r="AI235" s="30"/>
      <c r="AJ235" s="27"/>
    </row>
    <row r="236" spans="2:36" ht="12.5" x14ac:dyDescent="0.25">
      <c r="B236" s="22">
        <v>238</v>
      </c>
      <c r="C236" s="16">
        <v>133.38333333333333</v>
      </c>
      <c r="D236" s="16">
        <v>13936.11</v>
      </c>
      <c r="E236" s="16"/>
      <c r="F236" s="16">
        <v>207.48444444444439</v>
      </c>
      <c r="G236" s="16">
        <v>112.44163411068646</v>
      </c>
      <c r="H236" s="8">
        <f t="shared" si="9"/>
        <v>544.80934677650384</v>
      </c>
      <c r="I236" s="9" t="str">
        <f t="shared" si="10"/>
        <v>&lt;DL</v>
      </c>
      <c r="J236" s="9">
        <f t="shared" si="11"/>
        <v>13391.300653223498</v>
      </c>
      <c r="K236" s="9"/>
      <c r="L236" s="23" t="s">
        <v>134</v>
      </c>
      <c r="M236" s="44"/>
      <c r="N236" s="44"/>
      <c r="P236" s="43"/>
      <c r="Q236" s="39"/>
      <c r="R236" s="39"/>
      <c r="S236" s="39"/>
      <c r="T236" s="39"/>
      <c r="U236" s="39"/>
      <c r="V236" s="39"/>
      <c r="W236" s="39"/>
      <c r="X236" s="39"/>
      <c r="Y236" s="45"/>
      <c r="Z236" s="45"/>
      <c r="AB236" s="25"/>
      <c r="AC236" s="27"/>
      <c r="AD236" s="27"/>
      <c r="AE236" s="25"/>
      <c r="AF236" s="27"/>
      <c r="AG236" s="27"/>
      <c r="AH236" s="25"/>
      <c r="AI236" s="27"/>
      <c r="AJ236" s="27"/>
    </row>
    <row r="237" spans="2:36" ht="12.5" x14ac:dyDescent="0.25">
      <c r="B237" s="22">
        <v>239</v>
      </c>
      <c r="C237" s="16">
        <v>111.15</v>
      </c>
      <c r="D237" s="16">
        <v>422.38333333333327</v>
      </c>
      <c r="E237" s="16"/>
      <c r="F237" s="16">
        <v>318.63555555555553</v>
      </c>
      <c r="G237" s="16">
        <v>143.3562393454128</v>
      </c>
      <c r="H237" s="8">
        <f t="shared" si="9"/>
        <v>748.70427359179394</v>
      </c>
      <c r="I237" s="9" t="str">
        <f t="shared" si="10"/>
        <v>&lt;DL</v>
      </c>
      <c r="J237" s="9" t="str">
        <f t="shared" si="11"/>
        <v>&lt;DL</v>
      </c>
      <c r="K237" s="9"/>
      <c r="L237" s="12"/>
      <c r="M237" s="44"/>
      <c r="N237" s="44"/>
      <c r="P237" s="43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B237" s="25"/>
      <c r="AC237" s="27"/>
      <c r="AD237" s="27"/>
      <c r="AE237" s="25"/>
      <c r="AF237" s="27"/>
      <c r="AG237" s="27"/>
      <c r="AH237" s="46"/>
      <c r="AI237" s="30"/>
      <c r="AJ237" s="27"/>
    </row>
    <row r="238" spans="2:36" ht="12.5" x14ac:dyDescent="0.25">
      <c r="B238" s="22">
        <v>240</v>
      </c>
      <c r="C238" s="16">
        <v>33.346666666666664</v>
      </c>
      <c r="D238" s="16">
        <v>122.26666666666667</v>
      </c>
      <c r="E238" s="16"/>
      <c r="F238" s="16">
        <v>114.86</v>
      </c>
      <c r="G238" s="16">
        <v>89.846836523793783</v>
      </c>
      <c r="H238" s="8">
        <f t="shared" si="9"/>
        <v>384.40050957138135</v>
      </c>
      <c r="I238" s="9" t="str">
        <f t="shared" si="10"/>
        <v>&lt;DL</v>
      </c>
      <c r="J238" s="9" t="str">
        <f t="shared" si="11"/>
        <v>&lt;DL</v>
      </c>
      <c r="K238" s="9"/>
      <c r="L238" s="10"/>
      <c r="M238" s="44"/>
      <c r="N238" s="44"/>
      <c r="P238" s="43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B238" s="25"/>
      <c r="AC238" s="27"/>
      <c r="AD238" s="27"/>
      <c r="AE238" s="25"/>
      <c r="AF238" s="27"/>
      <c r="AG238" s="27"/>
      <c r="AH238" s="26"/>
      <c r="AI238" s="27"/>
      <c r="AJ238" s="27"/>
    </row>
    <row r="239" spans="2:36" ht="12.5" x14ac:dyDescent="0.25">
      <c r="B239" s="22">
        <v>241</v>
      </c>
      <c r="C239" s="16">
        <v>0</v>
      </c>
      <c r="D239" s="16">
        <v>22.233333333333334</v>
      </c>
      <c r="E239" s="16"/>
      <c r="F239" s="16">
        <v>18.526666666666667</v>
      </c>
      <c r="G239" s="16">
        <v>6.4172484584732956</v>
      </c>
      <c r="H239" s="8">
        <f t="shared" si="9"/>
        <v>37.778412042086558</v>
      </c>
      <c r="I239" s="9" t="str">
        <f t="shared" si="10"/>
        <v>&lt;DL</v>
      </c>
      <c r="J239" s="9" t="str">
        <f t="shared" si="11"/>
        <v>&lt;DL</v>
      </c>
      <c r="K239" s="9"/>
      <c r="L239" s="12"/>
      <c r="M239" s="44"/>
      <c r="N239" s="44"/>
      <c r="P239" s="43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B239" s="26"/>
      <c r="AC239" s="27"/>
      <c r="AD239" s="27"/>
      <c r="AE239" s="25"/>
      <c r="AF239" s="27"/>
      <c r="AG239" s="27"/>
      <c r="AH239" s="25"/>
      <c r="AI239" s="27"/>
      <c r="AJ239" s="27"/>
    </row>
    <row r="240" spans="2:36" ht="12.5" x14ac:dyDescent="0.25">
      <c r="B240" s="22">
        <v>242</v>
      </c>
      <c r="C240" s="16">
        <v>33.346666666666664</v>
      </c>
      <c r="D240" s="16">
        <v>33.346666666666664</v>
      </c>
      <c r="E240" s="16"/>
      <c r="F240" s="16">
        <v>18.526666666666667</v>
      </c>
      <c r="G240" s="16">
        <v>16.979534086004179</v>
      </c>
      <c r="H240" s="8">
        <f t="shared" si="9"/>
        <v>69.465268924679208</v>
      </c>
      <c r="I240" s="9" t="str">
        <f t="shared" si="10"/>
        <v>&lt;DL</v>
      </c>
      <c r="J240" s="9" t="str">
        <f t="shared" si="11"/>
        <v>&lt;DL</v>
      </c>
      <c r="K240" s="9"/>
      <c r="L240" s="10"/>
      <c r="M240" s="44"/>
      <c r="N240" s="44"/>
      <c r="P240" s="43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B240" s="25"/>
      <c r="AC240" s="27"/>
      <c r="AD240" s="27"/>
      <c r="AE240" s="25"/>
      <c r="AF240" s="27"/>
      <c r="AG240" s="27"/>
      <c r="AH240" s="25"/>
      <c r="AI240" s="27"/>
      <c r="AJ240" s="27"/>
    </row>
    <row r="241" spans="2:36" ht="12.5" x14ac:dyDescent="0.25">
      <c r="B241" s="22">
        <v>243</v>
      </c>
      <c r="C241" s="16">
        <v>33.346666666666664</v>
      </c>
      <c r="D241" s="16">
        <v>11.116666666666667</v>
      </c>
      <c r="E241" s="16"/>
      <c r="F241" s="16">
        <v>37.051111111111112</v>
      </c>
      <c r="G241" s="16">
        <v>16.979170354464515</v>
      </c>
      <c r="H241" s="8">
        <f t="shared" si="9"/>
        <v>87.988622174504656</v>
      </c>
      <c r="I241" s="9" t="str">
        <f t="shared" si="10"/>
        <v>&lt;DL</v>
      </c>
      <c r="J241" s="9" t="str">
        <f t="shared" si="11"/>
        <v>&lt;DL</v>
      </c>
      <c r="K241" s="9"/>
      <c r="L241" s="12"/>
      <c r="M241" s="44"/>
      <c r="N241" s="44"/>
      <c r="P241" s="43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B241" s="25"/>
      <c r="AC241" s="27"/>
      <c r="AD241" s="27"/>
      <c r="AE241" s="25"/>
      <c r="AF241" s="27"/>
      <c r="AG241" s="27"/>
      <c r="AH241" s="25"/>
      <c r="AI241" s="27"/>
      <c r="AJ241" s="27"/>
    </row>
    <row r="242" spans="2:36" ht="12.5" x14ac:dyDescent="0.25">
      <c r="B242" s="22">
        <v>244</v>
      </c>
      <c r="C242" s="16">
        <v>0</v>
      </c>
      <c r="D242" s="16">
        <v>22.233333333333334</v>
      </c>
      <c r="E242" s="16"/>
      <c r="F242" s="16">
        <v>11.116666666666667</v>
      </c>
      <c r="G242" s="16">
        <v>11.116666666666669</v>
      </c>
      <c r="H242" s="8">
        <f t="shared" si="9"/>
        <v>44.466666666666676</v>
      </c>
      <c r="I242" s="9" t="str">
        <f t="shared" si="10"/>
        <v>&lt;DL</v>
      </c>
      <c r="J242" s="9" t="str">
        <f t="shared" si="11"/>
        <v>&lt;DL</v>
      </c>
      <c r="K242" s="9"/>
      <c r="L242" s="10"/>
      <c r="M242" s="44"/>
      <c r="N242" s="44"/>
      <c r="P242" s="43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B242" s="25"/>
      <c r="AC242" s="27"/>
      <c r="AD242" s="27"/>
      <c r="AE242" s="25"/>
      <c r="AF242" s="27"/>
      <c r="AG242" s="27"/>
      <c r="AH242" s="46"/>
      <c r="AI242" s="27"/>
      <c r="AJ242" s="27"/>
    </row>
    <row r="243" spans="2:36" ht="12.5" x14ac:dyDescent="0.25">
      <c r="B243" s="22">
        <v>245</v>
      </c>
      <c r="C243" s="16">
        <v>22.233333333333334</v>
      </c>
      <c r="D243" s="16">
        <v>0</v>
      </c>
      <c r="E243" s="16"/>
      <c r="F243" s="16">
        <v>7.4111111111111114</v>
      </c>
      <c r="G243" s="16">
        <v>6.4182104924913403</v>
      </c>
      <c r="H243" s="8">
        <f t="shared" si="9"/>
        <v>26.665742588585132</v>
      </c>
      <c r="I243" s="9" t="str">
        <f t="shared" si="10"/>
        <v>&lt;DL</v>
      </c>
      <c r="J243" s="9" t="str">
        <f t="shared" si="11"/>
        <v>&lt;DL</v>
      </c>
      <c r="K243" s="9"/>
      <c r="L243" s="10"/>
      <c r="M243" s="44"/>
      <c r="N243" s="44"/>
      <c r="P243" s="43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B243" s="25"/>
      <c r="AC243" s="27"/>
      <c r="AD243" s="27"/>
      <c r="AE243" s="46"/>
      <c r="AF243" s="27"/>
      <c r="AG243" s="27"/>
      <c r="AH243" s="25"/>
      <c r="AI243" s="27"/>
      <c r="AJ243" s="27"/>
    </row>
    <row r="244" spans="2:36" ht="12.5" x14ac:dyDescent="0.25">
      <c r="B244" s="22">
        <v>246</v>
      </c>
      <c r="C244" s="16">
        <v>11.116666666666667</v>
      </c>
      <c r="D244" s="16">
        <v>0</v>
      </c>
      <c r="E244" s="16"/>
      <c r="F244" s="16">
        <v>14.822222222222223</v>
      </c>
      <c r="G244" s="16">
        <v>16.980988825197475</v>
      </c>
      <c r="H244" s="8">
        <f t="shared" si="9"/>
        <v>65.765188697814651</v>
      </c>
      <c r="I244" s="9" t="str">
        <f t="shared" si="10"/>
        <v>&lt;DL</v>
      </c>
      <c r="J244" s="9" t="str">
        <f t="shared" si="11"/>
        <v>&lt;DL</v>
      </c>
      <c r="K244" s="9"/>
      <c r="L244" s="10"/>
      <c r="M244" s="44"/>
      <c r="N244" s="44"/>
      <c r="P244" s="43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B244" s="25"/>
      <c r="AC244" s="27"/>
      <c r="AD244" s="27"/>
      <c r="AE244" s="25"/>
      <c r="AF244" s="27"/>
      <c r="AG244" s="27"/>
      <c r="AH244" s="25"/>
      <c r="AI244" s="27"/>
      <c r="AJ244" s="27"/>
    </row>
    <row r="245" spans="2:36" ht="12.5" x14ac:dyDescent="0.25">
      <c r="B245" s="22">
        <v>247</v>
      </c>
      <c r="C245" s="16">
        <v>33.346666666666671</v>
      </c>
      <c r="D245" s="16">
        <v>0</v>
      </c>
      <c r="E245" s="16"/>
      <c r="F245" s="16">
        <v>25.937777777777779</v>
      </c>
      <c r="G245" s="16">
        <v>12.835458842741222</v>
      </c>
      <c r="H245" s="8">
        <f t="shared" si="9"/>
        <v>64.444154306001451</v>
      </c>
      <c r="I245" s="9" t="str">
        <f t="shared" si="10"/>
        <v>&lt;DL</v>
      </c>
      <c r="J245" s="9" t="str">
        <f t="shared" si="11"/>
        <v>&lt;DL</v>
      </c>
      <c r="K245" s="9"/>
      <c r="L245" s="10"/>
      <c r="M245" s="44"/>
      <c r="N245" s="44"/>
      <c r="P245" s="43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B245" s="25"/>
      <c r="AC245" s="27"/>
      <c r="AD245" s="27"/>
      <c r="AE245" s="25"/>
      <c r="AF245" s="27"/>
      <c r="AG245" s="27"/>
      <c r="AH245" s="25"/>
      <c r="AI245" s="27"/>
      <c r="AJ245" s="27"/>
    </row>
    <row r="246" spans="2:36" ht="12.5" x14ac:dyDescent="0.25">
      <c r="B246" s="22">
        <v>248</v>
      </c>
      <c r="C246" s="16">
        <v>11.116666666666667</v>
      </c>
      <c r="D246" s="16">
        <v>0</v>
      </c>
      <c r="E246" s="16"/>
      <c r="F246" s="16">
        <v>14.821111111111113</v>
      </c>
      <c r="G246" s="16">
        <v>12.835458842741215</v>
      </c>
      <c r="H246" s="8">
        <f t="shared" si="9"/>
        <v>53.327487639334755</v>
      </c>
      <c r="I246" s="9" t="str">
        <f t="shared" si="10"/>
        <v>&lt;DL</v>
      </c>
      <c r="J246" s="9" t="str">
        <f t="shared" si="11"/>
        <v>&lt;DL</v>
      </c>
      <c r="K246" s="9"/>
      <c r="L246" s="10"/>
      <c r="M246" s="44"/>
      <c r="N246" s="44"/>
      <c r="P246" s="43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B246" s="25"/>
      <c r="AC246" s="27"/>
      <c r="AD246" s="27"/>
      <c r="AE246" s="25"/>
      <c r="AF246" s="27"/>
      <c r="AG246" s="27"/>
      <c r="AH246" s="25"/>
      <c r="AI246" s="27"/>
      <c r="AJ246" s="27"/>
    </row>
    <row r="247" spans="2:36" ht="12.5" x14ac:dyDescent="0.25">
      <c r="B247" s="22">
        <v>249</v>
      </c>
      <c r="C247" s="16">
        <v>0</v>
      </c>
      <c r="D247" s="16">
        <v>33.35</v>
      </c>
      <c r="E247" s="16"/>
      <c r="F247" s="16">
        <v>14.822222222222223</v>
      </c>
      <c r="G247" s="16">
        <v>12.836420984982681</v>
      </c>
      <c r="H247" s="8">
        <f t="shared" si="9"/>
        <v>53.331485177170265</v>
      </c>
      <c r="I247" s="9" t="str">
        <f t="shared" si="10"/>
        <v>&lt;DL</v>
      </c>
      <c r="J247" s="9" t="str">
        <f t="shared" si="11"/>
        <v>&lt;DL</v>
      </c>
      <c r="K247" s="9"/>
      <c r="L247" s="10"/>
      <c r="M247" s="44"/>
      <c r="N247" s="44"/>
      <c r="P247" s="43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B247" s="46"/>
      <c r="AC247" s="27"/>
      <c r="AD247" s="27"/>
      <c r="AE247" s="25"/>
      <c r="AF247" s="27"/>
      <c r="AG247" s="27"/>
      <c r="AH247" s="25"/>
      <c r="AI247" s="27"/>
      <c r="AJ247" s="27"/>
    </row>
    <row r="248" spans="2:36" ht="12.5" x14ac:dyDescent="0.25">
      <c r="B248" s="22">
        <v>250</v>
      </c>
      <c r="C248" s="16">
        <v>0</v>
      </c>
      <c r="D248" s="16">
        <v>33.35</v>
      </c>
      <c r="E248" s="16"/>
      <c r="F248" s="16">
        <v>25.936666666666667</v>
      </c>
      <c r="G248" s="16">
        <v>12.834496484085394</v>
      </c>
      <c r="H248" s="8">
        <f t="shared" si="9"/>
        <v>64.440156118922857</v>
      </c>
      <c r="I248" s="9" t="str">
        <f t="shared" si="10"/>
        <v>&lt;DL</v>
      </c>
      <c r="J248" s="9" t="str">
        <f t="shared" si="11"/>
        <v>&lt;DL</v>
      </c>
      <c r="K248" s="9"/>
      <c r="L248" s="10"/>
      <c r="M248" s="44"/>
      <c r="N248" s="44"/>
      <c r="P248" s="43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B248" s="25"/>
      <c r="AC248" s="27"/>
      <c r="AD248" s="27"/>
      <c r="AE248" s="25"/>
      <c r="AF248" s="27"/>
      <c r="AG248" s="27"/>
      <c r="AH248" s="25"/>
      <c r="AI248" s="27"/>
      <c r="AJ248" s="27"/>
    </row>
    <row r="254" spans="2:36" x14ac:dyDescent="0.4">
      <c r="M254" s="40"/>
    </row>
  </sheetData>
  <mergeCells count="3">
    <mergeCell ref="C2:E2"/>
    <mergeCell ref="F2:H2"/>
    <mergeCell ref="I2:K2"/>
  </mergeCells>
  <phoneticPr fontId="3"/>
  <conditionalFormatting sqref="M4:M248">
    <cfRule type="expression" dxfId="1" priority="1" stopIfTrue="1">
      <formula>"&gt;2"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254"/>
  <sheetViews>
    <sheetView zoomScale="115" zoomScaleNormal="115" workbookViewId="0">
      <pane xSplit="2" ySplit="3" topLeftCell="C10" activePane="bottomRight" state="frozen"/>
      <selection pane="topRight" activeCell="C1" sqref="C1"/>
      <selection pane="bottomLeft" activeCell="A3" sqref="A3"/>
      <selection pane="bottomRight" activeCell="J22" sqref="J22"/>
    </sheetView>
  </sheetViews>
  <sheetFormatPr defaultRowHeight="14" x14ac:dyDescent="0.4"/>
  <cols>
    <col min="1" max="1" width="3.1796875" customWidth="1"/>
    <col min="2" max="2" width="6.54296875" style="13" bestFit="1" customWidth="1"/>
    <col min="3" max="4" width="10.26953125" style="13" bestFit="1" customWidth="1"/>
    <col min="5" max="5" width="11" style="13" bestFit="1" customWidth="1"/>
    <col min="6" max="7" width="10.26953125" style="13" bestFit="1" customWidth="1"/>
    <col min="8" max="8" width="11.453125" style="13" bestFit="1" customWidth="1"/>
    <col min="9" max="11" width="10.26953125" style="13" bestFit="1" customWidth="1"/>
    <col min="12" max="12" width="46" style="14" customWidth="1"/>
    <col min="13" max="13" width="8.7265625" style="37" customWidth="1"/>
    <col min="14" max="14" width="8.7265625" style="2"/>
    <col min="15" max="16" width="8.7265625" style="2" customWidth="1"/>
    <col min="17" max="18" width="8.7265625" style="2"/>
    <col min="19" max="20" width="8.7265625" style="2" customWidth="1"/>
    <col min="21" max="21" width="8.7265625" style="2"/>
    <col min="22" max="23" width="8.7265625" style="2" customWidth="1"/>
    <col min="24" max="24" width="8.7265625" style="2"/>
    <col min="25" max="27" width="8.7265625" style="2" customWidth="1"/>
    <col min="28" max="37" width="8.7265625" style="2"/>
  </cols>
  <sheetData>
    <row r="1" spans="1:36" x14ac:dyDescent="0.4">
      <c r="B1" s="50" t="s">
        <v>360</v>
      </c>
      <c r="C1" s="51"/>
      <c r="D1" s="51"/>
      <c r="E1" s="51"/>
      <c r="F1" s="51"/>
      <c r="G1" s="51"/>
      <c r="H1" s="51"/>
      <c r="I1" s="51"/>
      <c r="J1" s="51"/>
      <c r="K1" s="51"/>
      <c r="L1" s="50"/>
    </row>
    <row r="2" spans="1:36" ht="12.5" x14ac:dyDescent="0.25">
      <c r="B2" s="3" t="s">
        <v>0</v>
      </c>
      <c r="C2" s="52" t="s">
        <v>1</v>
      </c>
      <c r="D2" s="52"/>
      <c r="E2" s="52"/>
      <c r="F2" s="53" t="s">
        <v>2</v>
      </c>
      <c r="G2" s="53"/>
      <c r="H2" s="53"/>
      <c r="I2" s="54" t="s">
        <v>3</v>
      </c>
      <c r="J2" s="54"/>
      <c r="K2" s="54"/>
      <c r="L2" s="20" t="s">
        <v>4</v>
      </c>
      <c r="M2" s="40"/>
      <c r="P2" s="38"/>
      <c r="AB2" s="41"/>
      <c r="AC2" s="45"/>
      <c r="AD2" s="45"/>
      <c r="AE2" s="39"/>
      <c r="AF2" s="45"/>
      <c r="AG2" s="45"/>
      <c r="AH2" s="39"/>
      <c r="AI2" s="27"/>
      <c r="AJ2" s="27"/>
    </row>
    <row r="3" spans="1:36" ht="22" x14ac:dyDescent="0.3">
      <c r="A3" s="1"/>
      <c r="B3" s="4" t="s">
        <v>5</v>
      </c>
      <c r="C3" s="5" t="s">
        <v>6</v>
      </c>
      <c r="D3" s="5" t="s">
        <v>23</v>
      </c>
      <c r="E3" s="5" t="s">
        <v>24</v>
      </c>
      <c r="F3" s="5" t="s">
        <v>7</v>
      </c>
      <c r="G3" s="5" t="s">
        <v>8</v>
      </c>
      <c r="H3" s="5" t="s">
        <v>9</v>
      </c>
      <c r="I3" s="5" t="s">
        <v>6</v>
      </c>
      <c r="J3" s="5" t="str">
        <f>D3</f>
        <v>3RHR2201B
(ろ液)</v>
      </c>
      <c r="K3" s="5" t="str">
        <f>E3</f>
        <v>3RHR2201B
(ろ物)</v>
      </c>
      <c r="L3" s="6"/>
      <c r="M3" s="42"/>
      <c r="N3" s="42"/>
      <c r="P3" s="43"/>
      <c r="Q3" s="39"/>
      <c r="R3" s="41"/>
      <c r="S3" s="41"/>
      <c r="T3" s="41"/>
      <c r="U3" s="39"/>
      <c r="V3" s="39"/>
      <c r="W3" s="39"/>
      <c r="X3" s="39"/>
      <c r="Y3" s="39"/>
      <c r="Z3" s="39"/>
      <c r="AB3" s="41"/>
      <c r="AC3" s="45"/>
      <c r="AD3" s="45"/>
      <c r="AE3" s="39"/>
      <c r="AF3" s="45"/>
      <c r="AG3" s="45"/>
      <c r="AH3" s="39"/>
      <c r="AI3" s="27"/>
      <c r="AJ3" s="27"/>
    </row>
    <row r="4" spans="1:36" ht="12.75" customHeight="1" x14ac:dyDescent="0.25">
      <c r="A4" s="1"/>
      <c r="B4" s="22">
        <v>6</v>
      </c>
      <c r="C4" s="16">
        <v>55.573333333333331</v>
      </c>
      <c r="D4" s="16">
        <v>56863.92333333334</v>
      </c>
      <c r="E4" s="16">
        <v>744.70666666666659</v>
      </c>
      <c r="F4" s="16">
        <v>70.393333333333331</v>
      </c>
      <c r="G4" s="16">
        <v>23.136116307145805</v>
      </c>
      <c r="H4" s="8">
        <f>F4+3*G4</f>
        <v>139.80168225477075</v>
      </c>
      <c r="I4" s="9" t="str">
        <f>IF(C4&gt;$H4,C4-H4,"&lt;DL")</f>
        <v>&lt;DL</v>
      </c>
      <c r="J4" s="9">
        <f>IF(D4&gt;$H4,D4-H4,"&lt;DL")</f>
        <v>56724.121651078567</v>
      </c>
      <c r="K4" s="9">
        <f>IF(E4&gt;$H4,E4-H4,"&lt;DL")</f>
        <v>604.90498441189584</v>
      </c>
      <c r="L4" s="12" t="s">
        <v>25</v>
      </c>
      <c r="M4" s="44"/>
      <c r="N4" s="44"/>
      <c r="O4" s="29"/>
      <c r="P4" s="43"/>
      <c r="Q4" s="39"/>
      <c r="R4" s="39"/>
      <c r="S4" s="45"/>
      <c r="T4" s="45"/>
      <c r="U4" s="39"/>
      <c r="V4" s="39"/>
      <c r="W4" s="39"/>
      <c r="X4" s="39"/>
      <c r="Y4" s="39"/>
      <c r="Z4" s="39"/>
      <c r="AB4" s="25"/>
      <c r="AC4" s="27"/>
      <c r="AD4" s="27"/>
      <c r="AE4" s="25"/>
      <c r="AF4" s="27"/>
      <c r="AG4" s="27"/>
      <c r="AH4" s="25"/>
      <c r="AI4" s="27"/>
      <c r="AJ4" s="27"/>
    </row>
    <row r="5" spans="1:36" ht="12.5" x14ac:dyDescent="0.25">
      <c r="B5" s="22">
        <v>7</v>
      </c>
      <c r="C5" s="16">
        <v>889.19</v>
      </c>
      <c r="D5" s="16">
        <v>1319898.7166666666</v>
      </c>
      <c r="E5" s="16">
        <v>10607.046666666667</v>
      </c>
      <c r="F5" s="16">
        <v>1070.7455555555557</v>
      </c>
      <c r="G5" s="16">
        <v>401.41144478415617</v>
      </c>
      <c r="H5" s="8">
        <f t="shared" ref="H5:H68" si="0">F5+3*G5</f>
        <v>2274.9798899080242</v>
      </c>
      <c r="I5" s="9" t="str">
        <f t="shared" ref="I5:I68" si="1">IF(C5&gt;$H5,C5-H5,"&lt;DL")</f>
        <v>&lt;DL</v>
      </c>
      <c r="J5" s="9">
        <f t="shared" ref="J5:J68" si="2">IF(D5&gt;$H5,D5-H5,"&lt;DL")</f>
        <v>1317623.7367767585</v>
      </c>
      <c r="K5" s="9">
        <f t="shared" ref="K5:K68" si="3">IF(E5&gt;$H5,E5-H5,"&lt;DL")</f>
        <v>8332.0667767586419</v>
      </c>
      <c r="L5" s="10" t="s">
        <v>26</v>
      </c>
      <c r="M5" s="44"/>
      <c r="N5" s="44"/>
      <c r="P5" s="43"/>
      <c r="Q5" s="39"/>
      <c r="R5" s="39"/>
      <c r="S5" s="45"/>
      <c r="T5" s="45"/>
      <c r="U5" s="39"/>
      <c r="V5" s="39"/>
      <c r="W5" s="39"/>
      <c r="X5" s="39"/>
      <c r="Y5" s="39"/>
      <c r="Z5" s="39"/>
      <c r="AB5" s="25"/>
      <c r="AC5" s="27"/>
      <c r="AD5" s="27"/>
      <c r="AE5" s="25"/>
      <c r="AF5" s="27"/>
      <c r="AG5" s="27"/>
      <c r="AH5" s="25"/>
      <c r="AI5" s="27"/>
      <c r="AJ5" s="27"/>
    </row>
    <row r="6" spans="1:36" ht="12.5" x14ac:dyDescent="0.25">
      <c r="B6" s="22">
        <v>8</v>
      </c>
      <c r="C6" s="16">
        <v>0</v>
      </c>
      <c r="D6" s="16">
        <v>11.113333333333335</v>
      </c>
      <c r="E6" s="16">
        <v>0</v>
      </c>
      <c r="F6" s="16">
        <v>7.4088888888888897</v>
      </c>
      <c r="G6" s="16">
        <v>6.4162859915940418</v>
      </c>
      <c r="H6" s="8">
        <f t="shared" si="0"/>
        <v>26.657746863671015</v>
      </c>
      <c r="I6" s="9" t="str">
        <f t="shared" si="1"/>
        <v>&lt;DL</v>
      </c>
      <c r="J6" s="9" t="str">
        <f t="shared" si="2"/>
        <v>&lt;DL</v>
      </c>
      <c r="K6" s="9" t="str">
        <f t="shared" si="3"/>
        <v>&lt;DL</v>
      </c>
      <c r="L6" s="10"/>
      <c r="M6" s="44"/>
      <c r="N6" s="44"/>
      <c r="P6" s="43"/>
      <c r="Q6" s="39"/>
      <c r="R6" s="39"/>
      <c r="S6" s="39"/>
      <c r="T6" s="39"/>
      <c r="U6" s="39"/>
      <c r="V6" s="39"/>
      <c r="W6" s="39"/>
      <c r="X6" s="39"/>
      <c r="Y6" s="39"/>
      <c r="Z6" s="39"/>
      <c r="AB6" s="25"/>
      <c r="AC6" s="27"/>
      <c r="AD6" s="27"/>
      <c r="AE6" s="25"/>
      <c r="AF6" s="27"/>
      <c r="AG6" s="27"/>
      <c r="AH6" s="25"/>
      <c r="AI6" s="27"/>
      <c r="AJ6" s="27"/>
    </row>
    <row r="7" spans="1:36" ht="12.5" x14ac:dyDescent="0.25">
      <c r="B7" s="22">
        <v>9</v>
      </c>
      <c r="C7" s="16">
        <v>22.22666666666667</v>
      </c>
      <c r="D7" s="16">
        <v>55.573333333333331</v>
      </c>
      <c r="E7" s="16">
        <v>44.456666666666671</v>
      </c>
      <c r="F7" s="16">
        <v>29.637777777777782</v>
      </c>
      <c r="G7" s="16">
        <v>16.978806833269569</v>
      </c>
      <c r="H7" s="8">
        <f t="shared" si="0"/>
        <v>80.57419827758649</v>
      </c>
      <c r="I7" s="9" t="str">
        <f t="shared" si="1"/>
        <v>&lt;DL</v>
      </c>
      <c r="J7" s="9" t="str">
        <f t="shared" si="2"/>
        <v>&lt;DL</v>
      </c>
      <c r="K7" s="9" t="str">
        <f t="shared" si="3"/>
        <v>&lt;DL</v>
      </c>
      <c r="L7" s="11"/>
      <c r="M7" s="44"/>
      <c r="N7" s="44"/>
      <c r="P7" s="43"/>
      <c r="Q7" s="39"/>
      <c r="R7" s="39"/>
      <c r="S7" s="39"/>
      <c r="T7" s="39"/>
      <c r="U7" s="39"/>
      <c r="V7" s="45"/>
      <c r="W7" s="45"/>
      <c r="X7" s="39"/>
      <c r="Y7" s="39"/>
      <c r="Z7" s="39"/>
      <c r="AB7" s="25"/>
      <c r="AC7" s="27"/>
      <c r="AD7" s="27"/>
      <c r="AE7" s="25"/>
      <c r="AF7" s="27"/>
      <c r="AG7" s="27"/>
      <c r="AH7" s="25"/>
      <c r="AI7" s="27"/>
      <c r="AJ7" s="27"/>
    </row>
    <row r="8" spans="1:36" ht="12.5" x14ac:dyDescent="0.25">
      <c r="B8" s="22">
        <v>10</v>
      </c>
      <c r="C8" s="16">
        <v>8683</v>
      </c>
      <c r="D8" s="16">
        <v>5154943.1700000009</v>
      </c>
      <c r="E8" s="16">
        <v>66038.929999999993</v>
      </c>
      <c r="F8" s="16">
        <v>3145.9822222222215</v>
      </c>
      <c r="G8" s="16">
        <v>2706.8496415089321</v>
      </c>
      <c r="H8" s="8">
        <f t="shared" si="0"/>
        <v>11266.531146749017</v>
      </c>
      <c r="I8" s="9" t="str">
        <f t="shared" si="1"/>
        <v>&lt;DL</v>
      </c>
      <c r="J8" s="9">
        <f t="shared" si="2"/>
        <v>5143676.6388532519</v>
      </c>
      <c r="K8" s="9">
        <f t="shared" si="3"/>
        <v>54772.398853250976</v>
      </c>
      <c r="L8" s="23" t="s">
        <v>136</v>
      </c>
      <c r="M8" s="44"/>
      <c r="N8" s="44"/>
      <c r="P8" s="43"/>
      <c r="Q8" s="39"/>
      <c r="R8" s="39"/>
      <c r="S8" s="39"/>
      <c r="T8" s="39"/>
      <c r="U8" s="39"/>
      <c r="V8" s="39"/>
      <c r="W8" s="39"/>
      <c r="X8" s="39"/>
      <c r="Y8" s="45"/>
      <c r="Z8" s="45"/>
      <c r="AB8" s="25"/>
      <c r="AC8" s="27"/>
      <c r="AD8" s="27"/>
      <c r="AE8" s="25"/>
      <c r="AF8" s="27"/>
      <c r="AG8" s="27"/>
      <c r="AH8" s="25"/>
      <c r="AI8" s="27"/>
      <c r="AJ8" s="27"/>
    </row>
    <row r="9" spans="1:36" ht="12.5" x14ac:dyDescent="0.25">
      <c r="B9" s="22">
        <v>11</v>
      </c>
      <c r="C9" s="16">
        <v>39940.236666666664</v>
      </c>
      <c r="D9" s="16">
        <v>22314485.91333333</v>
      </c>
      <c r="E9" s="16">
        <v>283354.71333333332</v>
      </c>
      <c r="F9" s="16">
        <v>13064.87111111111</v>
      </c>
      <c r="G9" s="16">
        <v>11508.834187370216</v>
      </c>
      <c r="H9" s="8">
        <f t="shared" si="0"/>
        <v>47591.373673221759</v>
      </c>
      <c r="I9" s="9" t="str">
        <f t="shared" si="1"/>
        <v>&lt;DL</v>
      </c>
      <c r="J9" s="9">
        <f t="shared" si="2"/>
        <v>22266894.539660107</v>
      </c>
      <c r="K9" s="9">
        <f t="shared" si="3"/>
        <v>235763.33966011155</v>
      </c>
      <c r="L9" s="10" t="s">
        <v>28</v>
      </c>
      <c r="M9" s="44"/>
      <c r="N9" s="44"/>
      <c r="P9" s="43"/>
      <c r="Q9" s="39"/>
      <c r="R9" s="39"/>
      <c r="S9" s="39"/>
      <c r="T9" s="39"/>
      <c r="U9" s="39"/>
      <c r="V9" s="39"/>
      <c r="W9" s="39"/>
      <c r="X9" s="39"/>
      <c r="Y9" s="45"/>
      <c r="Z9" s="45"/>
      <c r="AB9" s="25"/>
      <c r="AC9" s="27"/>
      <c r="AD9" s="27"/>
      <c r="AE9" s="25"/>
      <c r="AF9" s="27"/>
      <c r="AG9" s="27"/>
      <c r="AH9" s="25"/>
      <c r="AI9" s="27"/>
      <c r="AJ9" s="27"/>
    </row>
    <row r="10" spans="1:36" ht="12.75" customHeight="1" x14ac:dyDescent="0.25">
      <c r="B10" s="22">
        <v>12</v>
      </c>
      <c r="C10" s="16">
        <v>4265331.0866666669</v>
      </c>
      <c r="D10" s="16">
        <v>11206819.086666666</v>
      </c>
      <c r="E10" s="16">
        <v>38941129.689999998</v>
      </c>
      <c r="F10" s="16">
        <v>7018314.8700000001</v>
      </c>
      <c r="G10" s="16">
        <v>1542487.0596264182</v>
      </c>
      <c r="H10" s="8">
        <f t="shared" si="0"/>
        <v>11645776.048879255</v>
      </c>
      <c r="I10" s="9" t="str">
        <f t="shared" si="1"/>
        <v>&lt;DL</v>
      </c>
      <c r="J10" s="9" t="str">
        <f t="shared" si="2"/>
        <v>&lt;DL</v>
      </c>
      <c r="K10" s="9">
        <f t="shared" si="3"/>
        <v>27295353.641120743</v>
      </c>
      <c r="L10" s="33" t="s">
        <v>138</v>
      </c>
      <c r="M10" s="44"/>
      <c r="N10" s="44"/>
      <c r="P10" s="43"/>
      <c r="Q10" s="39"/>
      <c r="R10" s="39"/>
      <c r="S10" s="45"/>
      <c r="T10" s="45"/>
      <c r="U10" s="39"/>
      <c r="V10" s="39"/>
      <c r="W10" s="39"/>
      <c r="X10" s="39"/>
      <c r="Y10" s="39"/>
      <c r="Z10" s="39"/>
      <c r="AB10" s="25"/>
      <c r="AC10" s="27"/>
      <c r="AD10" s="27"/>
      <c r="AE10" s="25"/>
      <c r="AF10" s="27"/>
      <c r="AG10" s="27"/>
      <c r="AH10" s="25"/>
      <c r="AI10" s="27"/>
      <c r="AJ10" s="27"/>
    </row>
    <row r="11" spans="1:36" ht="12.5" x14ac:dyDescent="0.25">
      <c r="B11" s="22">
        <v>13</v>
      </c>
      <c r="C11" s="16">
        <v>53351.53</v>
      </c>
      <c r="D11" s="16">
        <v>130913.88</v>
      </c>
      <c r="E11" s="16">
        <v>358609.39666666667</v>
      </c>
      <c r="F11" s="16">
        <v>65892.546666666662</v>
      </c>
      <c r="G11" s="16">
        <v>15192.442402585506</v>
      </c>
      <c r="H11" s="8">
        <f t="shared" si="0"/>
        <v>111469.87387442318</v>
      </c>
      <c r="I11" s="9" t="str">
        <f t="shared" si="1"/>
        <v>&lt;DL</v>
      </c>
      <c r="J11" s="9">
        <f t="shared" si="2"/>
        <v>19444.006125576823</v>
      </c>
      <c r="K11" s="9">
        <f t="shared" si="3"/>
        <v>247139.52279224349</v>
      </c>
      <c r="L11" s="10" t="s">
        <v>139</v>
      </c>
      <c r="M11" s="44"/>
      <c r="N11" s="44"/>
      <c r="P11" s="43"/>
      <c r="Q11" s="39"/>
      <c r="R11" s="39"/>
      <c r="S11" s="45"/>
      <c r="T11" s="45"/>
      <c r="U11" s="39"/>
      <c r="V11" s="39"/>
      <c r="W11" s="39"/>
      <c r="X11" s="39"/>
      <c r="Y11" s="39"/>
      <c r="Z11" s="39"/>
      <c r="AB11" s="25"/>
      <c r="AC11" s="27"/>
      <c r="AD11" s="27"/>
      <c r="AE11" s="25"/>
      <c r="AF11" s="27"/>
      <c r="AG11" s="27"/>
      <c r="AH11" s="25"/>
      <c r="AI11" s="27"/>
      <c r="AJ11" s="27"/>
    </row>
    <row r="12" spans="1:36" ht="22" x14ac:dyDescent="0.25">
      <c r="B12" s="22">
        <v>14</v>
      </c>
      <c r="C12" s="17" t="s">
        <v>14</v>
      </c>
      <c r="D12" s="17" t="s">
        <v>14</v>
      </c>
      <c r="E12" s="17" t="s">
        <v>14</v>
      </c>
      <c r="F12" s="17" t="s">
        <v>14</v>
      </c>
      <c r="G12" s="17" t="s">
        <v>14</v>
      </c>
      <c r="H12" s="17" t="s">
        <v>14</v>
      </c>
      <c r="I12" s="9" t="str">
        <f t="shared" si="1"/>
        <v>&lt;DL</v>
      </c>
      <c r="J12" s="9" t="str">
        <f t="shared" si="2"/>
        <v>&lt;DL</v>
      </c>
      <c r="K12" s="9" t="str">
        <f t="shared" si="3"/>
        <v>&lt;DL</v>
      </c>
      <c r="L12" s="21" t="s">
        <v>37</v>
      </c>
      <c r="M12" s="44"/>
      <c r="N12" s="44"/>
      <c r="P12" s="43"/>
      <c r="Q12" s="39"/>
      <c r="R12" s="39"/>
      <c r="S12" s="39"/>
      <c r="T12" s="39"/>
      <c r="U12" s="39"/>
      <c r="V12" s="45"/>
      <c r="W12" s="45"/>
      <c r="X12" s="39"/>
      <c r="Y12" s="39"/>
      <c r="Z12" s="39"/>
      <c r="AB12" s="25"/>
      <c r="AC12" s="27"/>
      <c r="AD12" s="27"/>
      <c r="AE12" s="25"/>
      <c r="AF12" s="27"/>
      <c r="AG12" s="27"/>
      <c r="AH12" s="25"/>
      <c r="AI12" s="27"/>
      <c r="AJ12" s="27"/>
    </row>
    <row r="13" spans="1:36" ht="22" x14ac:dyDescent="0.25">
      <c r="B13" s="22">
        <v>15</v>
      </c>
      <c r="C13" s="16">
        <v>1798201.54</v>
      </c>
      <c r="D13" s="16">
        <v>2673422.1966666668</v>
      </c>
      <c r="E13" s="16">
        <v>3412068.6966666668</v>
      </c>
      <c r="F13" s="16">
        <v>2199277.5955555555</v>
      </c>
      <c r="G13" s="16">
        <v>197178.27974136925</v>
      </c>
      <c r="H13" s="8">
        <f t="shared" si="0"/>
        <v>2790812.4347796636</v>
      </c>
      <c r="I13" s="9" t="str">
        <f t="shared" si="1"/>
        <v>&lt;DL</v>
      </c>
      <c r="J13" s="9" t="str">
        <f t="shared" si="2"/>
        <v>&lt;DL</v>
      </c>
      <c r="K13" s="9">
        <f t="shared" si="3"/>
        <v>621256.2618870032</v>
      </c>
      <c r="L13" s="21" t="s">
        <v>263</v>
      </c>
      <c r="M13" s="44"/>
      <c r="N13" s="44"/>
      <c r="P13" s="43"/>
      <c r="Q13" s="39"/>
      <c r="R13" s="39"/>
      <c r="S13" s="39"/>
      <c r="T13" s="39"/>
      <c r="U13" s="39"/>
      <c r="V13" s="45"/>
      <c r="W13" s="45"/>
      <c r="X13" s="39"/>
      <c r="Y13" s="39"/>
      <c r="Z13" s="39"/>
      <c r="AB13" s="25"/>
      <c r="AC13" s="27"/>
      <c r="AD13" s="27"/>
      <c r="AE13" s="25"/>
      <c r="AF13" s="27"/>
      <c r="AG13" s="27"/>
      <c r="AH13" s="25"/>
      <c r="AI13" s="27"/>
      <c r="AJ13" s="27"/>
    </row>
    <row r="14" spans="1:36" ht="12.5" x14ac:dyDescent="0.25">
      <c r="B14" s="22">
        <v>16</v>
      </c>
      <c r="C14" s="17" t="s">
        <v>14</v>
      </c>
      <c r="D14" s="17" t="s">
        <v>14</v>
      </c>
      <c r="E14" s="17" t="s">
        <v>14</v>
      </c>
      <c r="F14" s="17" t="s">
        <v>14</v>
      </c>
      <c r="G14" s="17" t="s">
        <v>14</v>
      </c>
      <c r="H14" s="17" t="s">
        <v>14</v>
      </c>
      <c r="I14" s="9" t="str">
        <f t="shared" si="1"/>
        <v>&lt;DL</v>
      </c>
      <c r="J14" s="9" t="str">
        <f t="shared" si="2"/>
        <v>&lt;DL</v>
      </c>
      <c r="K14" s="9" t="str">
        <f t="shared" si="3"/>
        <v>&lt;DL</v>
      </c>
      <c r="L14" s="10" t="s">
        <v>12</v>
      </c>
      <c r="M14" s="44"/>
      <c r="N14" s="44"/>
      <c r="P14" s="43"/>
      <c r="Q14" s="39"/>
      <c r="R14" s="39"/>
      <c r="S14" s="39"/>
      <c r="T14" s="39"/>
      <c r="U14" s="39"/>
      <c r="V14" s="39"/>
      <c r="W14" s="39"/>
      <c r="X14" s="39"/>
      <c r="Y14" s="45"/>
      <c r="Z14" s="45"/>
      <c r="AB14" s="25"/>
      <c r="AC14" s="27"/>
      <c r="AD14" s="27"/>
      <c r="AE14" s="25"/>
      <c r="AF14" s="27"/>
      <c r="AG14" s="27"/>
      <c r="AH14" s="25"/>
      <c r="AI14" s="27"/>
      <c r="AJ14" s="27"/>
    </row>
    <row r="15" spans="1:36" ht="12.5" x14ac:dyDescent="0.25">
      <c r="B15" s="22">
        <v>17</v>
      </c>
      <c r="C15" s="17" t="s">
        <v>14</v>
      </c>
      <c r="D15" s="17" t="s">
        <v>14</v>
      </c>
      <c r="E15" s="17" t="s">
        <v>14</v>
      </c>
      <c r="F15" s="17" t="s">
        <v>14</v>
      </c>
      <c r="G15" s="17" t="s">
        <v>14</v>
      </c>
      <c r="H15" s="17" t="s">
        <v>14</v>
      </c>
      <c r="I15" s="9" t="str">
        <f t="shared" si="1"/>
        <v>&lt;DL</v>
      </c>
      <c r="J15" s="9" t="str">
        <f t="shared" si="2"/>
        <v>&lt;DL</v>
      </c>
      <c r="K15" s="9" t="str">
        <f t="shared" si="3"/>
        <v>&lt;DL</v>
      </c>
      <c r="L15" s="10" t="s">
        <v>12</v>
      </c>
      <c r="M15" s="44"/>
      <c r="N15" s="44"/>
      <c r="P15" s="43"/>
      <c r="Q15" s="39"/>
      <c r="R15" s="39"/>
      <c r="S15" s="39"/>
      <c r="T15" s="39"/>
      <c r="U15" s="39"/>
      <c r="V15" s="39"/>
      <c r="W15" s="39"/>
      <c r="X15" s="39"/>
      <c r="Y15" s="45"/>
      <c r="Z15" s="45"/>
      <c r="AB15" s="25"/>
      <c r="AC15" s="27"/>
      <c r="AD15" s="27"/>
      <c r="AE15" s="25"/>
      <c r="AF15" s="27"/>
      <c r="AG15" s="27"/>
      <c r="AH15" s="25"/>
      <c r="AI15" s="27"/>
      <c r="AJ15" s="27"/>
    </row>
    <row r="16" spans="1:36" ht="12.5" x14ac:dyDescent="0.25">
      <c r="B16" s="22">
        <v>18</v>
      </c>
      <c r="C16" s="17" t="s">
        <v>14</v>
      </c>
      <c r="D16" s="17" t="s">
        <v>14</v>
      </c>
      <c r="E16" s="17" t="s">
        <v>14</v>
      </c>
      <c r="F16" s="17" t="s">
        <v>14</v>
      </c>
      <c r="G16" s="17" t="s">
        <v>14</v>
      </c>
      <c r="H16" s="17" t="s">
        <v>14</v>
      </c>
      <c r="I16" s="9" t="str">
        <f t="shared" si="1"/>
        <v>&lt;DL</v>
      </c>
      <c r="J16" s="9" t="str">
        <f t="shared" si="2"/>
        <v>&lt;DL</v>
      </c>
      <c r="K16" s="9" t="str">
        <f t="shared" si="3"/>
        <v>&lt;DL</v>
      </c>
      <c r="L16" s="10" t="s">
        <v>12</v>
      </c>
      <c r="M16" s="44"/>
      <c r="N16" s="44"/>
      <c r="P16" s="43"/>
      <c r="Q16" s="39"/>
      <c r="R16" s="39"/>
      <c r="S16" s="39"/>
      <c r="T16" s="39"/>
      <c r="U16" s="39"/>
      <c r="V16" s="39"/>
      <c r="W16" s="39"/>
      <c r="X16" s="39"/>
      <c r="Y16" s="45"/>
      <c r="Z16" s="45"/>
      <c r="AB16" s="25"/>
      <c r="AC16" s="27"/>
      <c r="AD16" s="27"/>
      <c r="AE16" s="25"/>
      <c r="AF16" s="27"/>
      <c r="AG16" s="27"/>
      <c r="AH16" s="25"/>
      <c r="AI16" s="27"/>
      <c r="AJ16" s="27"/>
    </row>
    <row r="17" spans="2:36" ht="12.5" x14ac:dyDescent="0.25">
      <c r="B17" s="22">
        <v>19</v>
      </c>
      <c r="C17" s="17" t="s">
        <v>14</v>
      </c>
      <c r="D17" s="17" t="s">
        <v>14</v>
      </c>
      <c r="E17" s="17" t="s">
        <v>14</v>
      </c>
      <c r="F17" s="17" t="s">
        <v>14</v>
      </c>
      <c r="G17" s="17" t="s">
        <v>14</v>
      </c>
      <c r="H17" s="17" t="s">
        <v>14</v>
      </c>
      <c r="I17" s="9" t="str">
        <f t="shared" si="1"/>
        <v>&lt;DL</v>
      </c>
      <c r="J17" s="9" t="str">
        <f t="shared" si="2"/>
        <v>&lt;DL</v>
      </c>
      <c r="K17" s="9" t="str">
        <f t="shared" si="3"/>
        <v>&lt;DL</v>
      </c>
      <c r="L17" s="10" t="s">
        <v>12</v>
      </c>
      <c r="M17" s="44"/>
      <c r="N17" s="44"/>
      <c r="P17" s="43"/>
      <c r="Q17" s="39"/>
      <c r="R17" s="39"/>
      <c r="S17" s="45"/>
      <c r="T17" s="45"/>
      <c r="U17" s="39"/>
      <c r="V17" s="39"/>
      <c r="W17" s="39"/>
      <c r="X17" s="39"/>
      <c r="Y17" s="39"/>
      <c r="Z17" s="39"/>
      <c r="AB17" s="25"/>
      <c r="AC17" s="27"/>
      <c r="AD17" s="27"/>
      <c r="AE17" s="25"/>
      <c r="AF17" s="27"/>
      <c r="AG17" s="27"/>
      <c r="AH17" s="25"/>
      <c r="AI17" s="27"/>
      <c r="AJ17" s="27"/>
    </row>
    <row r="18" spans="2:36" ht="12.5" x14ac:dyDescent="0.25">
      <c r="B18" s="22">
        <v>20</v>
      </c>
      <c r="C18" s="16">
        <v>4274952.8266666671</v>
      </c>
      <c r="D18" s="16">
        <v>22741639.743333336</v>
      </c>
      <c r="E18" s="16">
        <v>7081947.21</v>
      </c>
      <c r="F18" s="16">
        <v>7345195.3466666667</v>
      </c>
      <c r="G18" s="16">
        <v>1070028.9618770839</v>
      </c>
      <c r="H18" s="8">
        <f t="shared" si="0"/>
        <v>10555282.232297918</v>
      </c>
      <c r="I18" s="9" t="str">
        <f t="shared" si="1"/>
        <v>&lt;DL</v>
      </c>
      <c r="J18" s="9">
        <f t="shared" si="2"/>
        <v>12186357.511035418</v>
      </c>
      <c r="K18" s="9" t="str">
        <f t="shared" si="3"/>
        <v>&lt;DL</v>
      </c>
      <c r="L18" s="10" t="s">
        <v>11</v>
      </c>
      <c r="M18" s="44"/>
      <c r="N18" s="44"/>
      <c r="P18" s="43"/>
      <c r="Q18" s="39"/>
      <c r="R18" s="39"/>
      <c r="S18" s="39"/>
      <c r="T18" s="39"/>
      <c r="U18" s="39"/>
      <c r="V18" s="45"/>
      <c r="W18" s="45"/>
      <c r="X18" s="39"/>
      <c r="Y18" s="39"/>
      <c r="Z18" s="39"/>
      <c r="AB18" s="25"/>
      <c r="AC18" s="27"/>
      <c r="AD18" s="27"/>
      <c r="AE18" s="25"/>
      <c r="AF18" s="27"/>
      <c r="AG18" s="27"/>
      <c r="AH18" s="25"/>
      <c r="AI18" s="27"/>
      <c r="AJ18" s="27"/>
    </row>
    <row r="19" spans="2:36" ht="12.5" x14ac:dyDescent="0.25">
      <c r="B19" s="22">
        <v>21</v>
      </c>
      <c r="C19" s="16">
        <v>188189.85333333336</v>
      </c>
      <c r="D19" s="16">
        <v>279290.68</v>
      </c>
      <c r="E19" s="16">
        <v>196471.93333333335</v>
      </c>
      <c r="F19" s="16">
        <v>223136.3577777778</v>
      </c>
      <c r="G19" s="16">
        <v>37216.496049662419</v>
      </c>
      <c r="H19" s="8">
        <f t="shared" si="0"/>
        <v>334785.84592676506</v>
      </c>
      <c r="I19" s="9" t="str">
        <f t="shared" si="1"/>
        <v>&lt;DL</v>
      </c>
      <c r="J19" s="9" t="str">
        <f t="shared" si="2"/>
        <v>&lt;DL</v>
      </c>
      <c r="K19" s="9" t="str">
        <f t="shared" si="3"/>
        <v>&lt;DL</v>
      </c>
      <c r="L19" s="10"/>
      <c r="M19" s="44"/>
      <c r="N19" s="44"/>
      <c r="P19" s="43"/>
      <c r="Q19" s="39"/>
      <c r="R19" s="39"/>
      <c r="S19" s="39"/>
      <c r="T19" s="39"/>
      <c r="U19" s="39"/>
      <c r="V19" s="45"/>
      <c r="W19" s="45"/>
      <c r="X19" s="39"/>
      <c r="Y19" s="39"/>
      <c r="Z19" s="39"/>
      <c r="AB19" s="25"/>
      <c r="AC19" s="27"/>
      <c r="AD19" s="27"/>
      <c r="AE19" s="25"/>
      <c r="AF19" s="27"/>
      <c r="AG19" s="27"/>
      <c r="AH19" s="25"/>
      <c r="AI19" s="27"/>
      <c r="AJ19" s="27"/>
    </row>
    <row r="20" spans="2:36" ht="12.5" x14ac:dyDescent="0.25">
      <c r="B20" s="22">
        <v>22</v>
      </c>
      <c r="C20" s="16">
        <v>155.60666666666665</v>
      </c>
      <c r="D20" s="16">
        <v>260434.17666666667</v>
      </c>
      <c r="E20" s="16">
        <v>4524.4733333333324</v>
      </c>
      <c r="F20" s="16">
        <v>148.20333333333335</v>
      </c>
      <c r="G20" s="16">
        <v>63.205203723884765</v>
      </c>
      <c r="H20" s="8">
        <f t="shared" si="0"/>
        <v>337.8189445049876</v>
      </c>
      <c r="I20" s="9" t="str">
        <f t="shared" si="1"/>
        <v>&lt;DL</v>
      </c>
      <c r="J20" s="9">
        <f t="shared" si="2"/>
        <v>260096.35772216169</v>
      </c>
      <c r="K20" s="9">
        <f t="shared" si="3"/>
        <v>4186.654388828345</v>
      </c>
      <c r="L20" s="10" t="s">
        <v>11</v>
      </c>
      <c r="M20" s="44"/>
      <c r="N20" s="44"/>
      <c r="P20" s="43"/>
      <c r="Q20" s="39"/>
      <c r="R20" s="39"/>
      <c r="S20" s="39"/>
      <c r="T20" s="39"/>
      <c r="U20" s="39"/>
      <c r="V20" s="45"/>
      <c r="W20" s="45"/>
      <c r="X20" s="39"/>
      <c r="Y20" s="39"/>
      <c r="Z20" s="39"/>
      <c r="AB20" s="25"/>
      <c r="AC20" s="27"/>
      <c r="AD20" s="27"/>
      <c r="AE20" s="25"/>
      <c r="AF20" s="27"/>
      <c r="AG20" s="27"/>
      <c r="AH20" s="25"/>
      <c r="AI20" s="27"/>
      <c r="AJ20" s="27"/>
    </row>
    <row r="21" spans="2:36" ht="12.5" x14ac:dyDescent="0.25">
      <c r="B21" s="22">
        <v>23</v>
      </c>
      <c r="C21" s="16">
        <v>1398919.8666666665</v>
      </c>
      <c r="D21" s="56">
        <v>10000000000</v>
      </c>
      <c r="E21" s="16">
        <v>505362066.84999996</v>
      </c>
      <c r="F21" s="16">
        <v>6327064.067777778</v>
      </c>
      <c r="G21" s="16">
        <v>3013784.0725973565</v>
      </c>
      <c r="H21" s="8">
        <f t="shared" si="0"/>
        <v>15368416.285569847</v>
      </c>
      <c r="I21" s="9" t="str">
        <f t="shared" si="1"/>
        <v>&lt;DL</v>
      </c>
      <c r="J21" s="56">
        <v>10000000000</v>
      </c>
      <c r="K21" s="9">
        <f t="shared" si="3"/>
        <v>489993650.56443012</v>
      </c>
      <c r="L21" s="12" t="s">
        <v>29</v>
      </c>
      <c r="M21" s="44"/>
      <c r="N21" s="44"/>
      <c r="P21" s="43"/>
      <c r="Q21" s="39"/>
      <c r="R21" s="39"/>
      <c r="S21" s="39"/>
      <c r="T21" s="39"/>
      <c r="U21" s="39"/>
      <c r="V21" s="39"/>
      <c r="W21" s="39"/>
      <c r="X21" s="39"/>
      <c r="Y21" s="45"/>
      <c r="Z21" s="45"/>
      <c r="AB21" s="25"/>
      <c r="AC21" s="27"/>
      <c r="AD21" s="27"/>
      <c r="AE21" s="25"/>
      <c r="AF21" s="27"/>
      <c r="AG21" s="27"/>
      <c r="AH21" s="25"/>
      <c r="AI21" s="27"/>
      <c r="AJ21" s="27"/>
    </row>
    <row r="22" spans="2:36" ht="22" x14ac:dyDescent="0.25">
      <c r="B22" s="22">
        <v>24</v>
      </c>
      <c r="C22" s="16">
        <v>216774.78333333333</v>
      </c>
      <c r="D22" s="56">
        <v>10000000000</v>
      </c>
      <c r="E22" s="16">
        <v>90674236.053333342</v>
      </c>
      <c r="F22" s="16">
        <v>95617.335555555575</v>
      </c>
      <c r="G22" s="16">
        <v>58391.565699701023</v>
      </c>
      <c r="H22" s="8">
        <f t="shared" si="0"/>
        <v>270792.03265465866</v>
      </c>
      <c r="I22" s="9" t="str">
        <f t="shared" si="1"/>
        <v>&lt;DL</v>
      </c>
      <c r="J22" s="56">
        <v>10000000000</v>
      </c>
      <c r="K22" s="9">
        <f t="shared" si="3"/>
        <v>90403444.020678684</v>
      </c>
      <c r="L22" s="12" t="s">
        <v>151</v>
      </c>
      <c r="M22" s="44"/>
      <c r="N22" s="44"/>
      <c r="O22" s="29"/>
      <c r="P22" s="43"/>
      <c r="Q22" s="39"/>
      <c r="R22" s="39"/>
      <c r="S22" s="45"/>
      <c r="T22" s="45"/>
      <c r="U22" s="39"/>
      <c r="V22" s="39"/>
      <c r="W22" s="39"/>
      <c r="X22" s="39"/>
      <c r="Y22" s="39"/>
      <c r="Z22" s="39"/>
      <c r="AB22" s="25"/>
      <c r="AC22" s="27"/>
      <c r="AD22" s="27"/>
      <c r="AE22" s="25"/>
      <c r="AF22" s="27"/>
      <c r="AG22" s="27"/>
      <c r="AH22" s="25"/>
      <c r="AI22" s="27"/>
      <c r="AJ22" s="27"/>
    </row>
    <row r="23" spans="2:36" ht="12.5" x14ac:dyDescent="0.25">
      <c r="B23" s="22">
        <v>25</v>
      </c>
      <c r="C23" s="16">
        <v>28869.539999999997</v>
      </c>
      <c r="D23" s="16">
        <v>1142201781.0866668</v>
      </c>
      <c r="E23" s="16">
        <v>12079285.773333333</v>
      </c>
      <c r="F23" s="16">
        <v>12651.527777777781</v>
      </c>
      <c r="G23" s="16">
        <v>7752.3588509364426</v>
      </c>
      <c r="H23" s="8">
        <f t="shared" si="0"/>
        <v>35908.604330587114</v>
      </c>
      <c r="I23" s="9" t="str">
        <f t="shared" si="1"/>
        <v>&lt;DL</v>
      </c>
      <c r="J23" s="9">
        <f t="shared" si="2"/>
        <v>1142165872.4823363</v>
      </c>
      <c r="K23" s="9">
        <f t="shared" si="3"/>
        <v>12043377.169002747</v>
      </c>
      <c r="L23" s="10" t="s">
        <v>30</v>
      </c>
      <c r="M23" s="44"/>
      <c r="N23" s="44"/>
      <c r="O23" s="29"/>
      <c r="P23" s="43"/>
      <c r="Q23" s="39"/>
      <c r="R23" s="39"/>
      <c r="S23" s="45"/>
      <c r="T23" s="45"/>
      <c r="U23" s="39"/>
      <c r="V23" s="39"/>
      <c r="W23" s="39"/>
      <c r="X23" s="39"/>
      <c r="Y23" s="39"/>
      <c r="Z23" s="39"/>
      <c r="AB23" s="25"/>
      <c r="AC23" s="27"/>
      <c r="AD23" s="27"/>
      <c r="AE23" s="25"/>
      <c r="AF23" s="27"/>
      <c r="AG23" s="27"/>
      <c r="AH23" s="25"/>
      <c r="AI23" s="27"/>
      <c r="AJ23" s="27"/>
    </row>
    <row r="24" spans="2:36" ht="12.5" x14ac:dyDescent="0.25">
      <c r="B24" s="22">
        <v>26</v>
      </c>
      <c r="C24" s="16">
        <v>34348.863333333335</v>
      </c>
      <c r="D24" s="16">
        <v>1329882885.28</v>
      </c>
      <c r="E24" s="16">
        <v>14015536.770000001</v>
      </c>
      <c r="F24" s="16">
        <v>15633.512222222222</v>
      </c>
      <c r="G24" s="16">
        <v>9295.6149499531566</v>
      </c>
      <c r="H24" s="8">
        <f t="shared" si="0"/>
        <v>43520.357072081693</v>
      </c>
      <c r="I24" s="9" t="str">
        <f t="shared" si="1"/>
        <v>&lt;DL</v>
      </c>
      <c r="J24" s="9">
        <f t="shared" si="2"/>
        <v>1329839364.9229279</v>
      </c>
      <c r="K24" s="9">
        <f t="shared" si="3"/>
        <v>13972016.41292792</v>
      </c>
      <c r="L24" s="10" t="s">
        <v>30</v>
      </c>
      <c r="M24" s="44"/>
      <c r="N24" s="44"/>
      <c r="P24" s="43"/>
      <c r="Q24" s="39"/>
      <c r="R24" s="39"/>
      <c r="S24" s="45"/>
      <c r="T24" s="45"/>
      <c r="U24" s="39"/>
      <c r="V24" s="39"/>
      <c r="W24" s="39"/>
      <c r="X24" s="39"/>
      <c r="Y24" s="39"/>
      <c r="Z24" s="39"/>
      <c r="AB24" s="25"/>
      <c r="AC24" s="27"/>
      <c r="AD24" s="27"/>
      <c r="AE24" s="25"/>
      <c r="AF24" s="27"/>
      <c r="AG24" s="27"/>
      <c r="AH24" s="25"/>
      <c r="AI24" s="27"/>
      <c r="AJ24" s="27"/>
    </row>
    <row r="25" spans="2:36" ht="12.5" x14ac:dyDescent="0.25">
      <c r="B25" s="22">
        <v>27</v>
      </c>
      <c r="C25" s="16">
        <v>375677.98333333334</v>
      </c>
      <c r="D25" s="16">
        <v>1039004.3733333334</v>
      </c>
      <c r="E25" s="16">
        <v>2945892.186666667</v>
      </c>
      <c r="F25" s="16">
        <v>183659.46555555557</v>
      </c>
      <c r="G25" s="16">
        <v>45005.376394056148</v>
      </c>
      <c r="H25" s="8">
        <f t="shared" si="0"/>
        <v>318675.59473772405</v>
      </c>
      <c r="I25" s="9">
        <f t="shared" si="1"/>
        <v>57002.388595609285</v>
      </c>
      <c r="J25" s="9">
        <f t="shared" si="2"/>
        <v>720328.77859560936</v>
      </c>
      <c r="K25" s="9">
        <f t="shared" si="3"/>
        <v>2627216.5919289431</v>
      </c>
      <c r="L25" s="12" t="s">
        <v>31</v>
      </c>
      <c r="M25" s="44"/>
      <c r="N25" s="44"/>
      <c r="P25" s="43"/>
      <c r="Q25" s="39"/>
      <c r="R25" s="39"/>
      <c r="S25" s="39"/>
      <c r="T25" s="39"/>
      <c r="U25" s="39"/>
      <c r="V25" s="45"/>
      <c r="W25" s="45"/>
      <c r="X25" s="39"/>
      <c r="Y25" s="39"/>
      <c r="Z25" s="39"/>
      <c r="AB25" s="25"/>
      <c r="AC25" s="27"/>
      <c r="AD25" s="27"/>
      <c r="AE25" s="25"/>
      <c r="AF25" s="27"/>
      <c r="AG25" s="27"/>
      <c r="AH25" s="25"/>
      <c r="AI25" s="27"/>
      <c r="AJ25" s="27"/>
    </row>
    <row r="26" spans="2:36" ht="22" x14ac:dyDescent="0.25">
      <c r="B26" s="22">
        <v>28</v>
      </c>
      <c r="C26" s="16">
        <v>41784916.560000002</v>
      </c>
      <c r="D26" s="16">
        <v>82217039.336666659</v>
      </c>
      <c r="E26" s="16">
        <v>501719605.6566667</v>
      </c>
      <c r="F26" s="16">
        <v>1544463.9122222222</v>
      </c>
      <c r="G26" s="16">
        <v>478107.38109498465</v>
      </c>
      <c r="H26" s="8">
        <f t="shared" si="0"/>
        <v>2978786.0555071761</v>
      </c>
      <c r="I26" s="9">
        <f t="shared" si="1"/>
        <v>38806130.504492827</v>
      </c>
      <c r="J26" s="9">
        <f t="shared" si="2"/>
        <v>79238253.281159475</v>
      </c>
      <c r="K26" s="9">
        <f t="shared" si="3"/>
        <v>498740819.60115951</v>
      </c>
      <c r="L26" s="12" t="s">
        <v>152</v>
      </c>
      <c r="M26" s="44"/>
      <c r="N26" s="44"/>
      <c r="P26" s="43"/>
      <c r="Q26" s="39"/>
      <c r="R26" s="39"/>
      <c r="S26" s="39"/>
      <c r="T26" s="39"/>
      <c r="U26" s="39"/>
      <c r="V26" s="39"/>
      <c r="W26" s="39"/>
      <c r="X26" s="39"/>
      <c r="Y26" s="45"/>
      <c r="Z26" s="45"/>
      <c r="AB26" s="25"/>
      <c r="AC26" s="27"/>
      <c r="AD26" s="27"/>
      <c r="AE26" s="25"/>
      <c r="AF26" s="27"/>
      <c r="AG26" s="27"/>
      <c r="AH26" s="25"/>
      <c r="AI26" s="27"/>
      <c r="AJ26" s="27"/>
    </row>
    <row r="27" spans="2:36" ht="12.5" x14ac:dyDescent="0.25">
      <c r="B27" s="22">
        <v>29</v>
      </c>
      <c r="C27" s="16">
        <v>3014438.6966666668</v>
      </c>
      <c r="D27" s="16">
        <v>4994947.333333333</v>
      </c>
      <c r="E27" s="16">
        <v>27525182.040000003</v>
      </c>
      <c r="F27" s="16">
        <v>433725.27333333337</v>
      </c>
      <c r="G27" s="16">
        <v>99011.454437806489</v>
      </c>
      <c r="H27" s="8">
        <f t="shared" si="0"/>
        <v>730759.63664675283</v>
      </c>
      <c r="I27" s="9">
        <f t="shared" si="1"/>
        <v>2283679.0600199141</v>
      </c>
      <c r="J27" s="9">
        <f t="shared" si="2"/>
        <v>4264187.6966865798</v>
      </c>
      <c r="K27" s="9">
        <f t="shared" si="3"/>
        <v>26794422.403353252</v>
      </c>
      <c r="L27" s="10" t="s">
        <v>32</v>
      </c>
      <c r="M27" s="44"/>
      <c r="N27" s="44"/>
      <c r="P27" s="43"/>
      <c r="Q27" s="39"/>
      <c r="R27" s="39"/>
      <c r="S27" s="39"/>
      <c r="T27" s="39"/>
      <c r="U27" s="39"/>
      <c r="V27" s="39"/>
      <c r="W27" s="39"/>
      <c r="X27" s="39"/>
      <c r="Y27" s="45"/>
      <c r="Z27" s="45"/>
      <c r="AB27" s="25"/>
      <c r="AC27" s="27"/>
      <c r="AD27" s="27"/>
      <c r="AE27" s="25"/>
      <c r="AF27" s="27"/>
      <c r="AG27" s="27"/>
      <c r="AH27" s="25"/>
      <c r="AI27" s="27"/>
      <c r="AJ27" s="27"/>
    </row>
    <row r="28" spans="2:36" ht="12.5" x14ac:dyDescent="0.25">
      <c r="B28" s="22">
        <v>30</v>
      </c>
      <c r="C28" s="16">
        <v>23434644.099999998</v>
      </c>
      <c r="D28" s="16">
        <v>38049155.713333331</v>
      </c>
      <c r="E28" s="16">
        <v>54928838.033333331</v>
      </c>
      <c r="F28" s="16">
        <v>27442619.943333331</v>
      </c>
      <c r="G28" s="16">
        <v>4720904.5355761535</v>
      </c>
      <c r="H28" s="8">
        <f t="shared" si="0"/>
        <v>41605333.550061792</v>
      </c>
      <c r="I28" s="9" t="str">
        <f t="shared" si="1"/>
        <v>&lt;DL</v>
      </c>
      <c r="J28" s="9" t="str">
        <f t="shared" si="2"/>
        <v>&lt;DL</v>
      </c>
      <c r="K28" s="9">
        <f t="shared" si="3"/>
        <v>13323504.483271539</v>
      </c>
      <c r="L28" s="10" t="s">
        <v>11</v>
      </c>
      <c r="M28" s="44"/>
      <c r="N28" s="44"/>
      <c r="P28" s="43"/>
      <c r="Q28" s="39"/>
      <c r="R28" s="39"/>
      <c r="S28" s="39"/>
      <c r="T28" s="39"/>
      <c r="U28" s="39"/>
      <c r="V28" s="39"/>
      <c r="W28" s="39"/>
      <c r="X28" s="39"/>
      <c r="Y28" s="45"/>
      <c r="Z28" s="45"/>
      <c r="AB28" s="25"/>
      <c r="AC28" s="27"/>
      <c r="AD28" s="27"/>
      <c r="AE28" s="25"/>
      <c r="AF28" s="27"/>
      <c r="AG28" s="27"/>
      <c r="AH28" s="25"/>
      <c r="AI28" s="27"/>
      <c r="AJ28" s="27"/>
    </row>
    <row r="29" spans="2:36" ht="12.5" x14ac:dyDescent="0.25">
      <c r="B29" s="22">
        <v>31</v>
      </c>
      <c r="C29" s="16">
        <v>264319.33333333331</v>
      </c>
      <c r="D29" s="16">
        <v>999009.69</v>
      </c>
      <c r="E29" s="16">
        <v>1338560.5766666667</v>
      </c>
      <c r="F29" s="16">
        <v>263680.44555555558</v>
      </c>
      <c r="G29" s="16">
        <v>43478.836654002145</v>
      </c>
      <c r="H29" s="8">
        <f t="shared" si="0"/>
        <v>394116.95551756199</v>
      </c>
      <c r="I29" s="9" t="str">
        <f t="shared" si="1"/>
        <v>&lt;DL</v>
      </c>
      <c r="J29" s="9">
        <f t="shared" si="2"/>
        <v>604892.73448243795</v>
      </c>
      <c r="K29" s="9">
        <f t="shared" si="3"/>
        <v>944443.62114910467</v>
      </c>
      <c r="L29" s="10" t="s">
        <v>11</v>
      </c>
      <c r="M29" s="44"/>
      <c r="N29" s="44"/>
      <c r="P29" s="43"/>
      <c r="Q29" s="39"/>
      <c r="R29" s="39"/>
      <c r="S29" s="45"/>
      <c r="T29" s="45"/>
      <c r="U29" s="39"/>
      <c r="V29" s="39"/>
      <c r="W29" s="39"/>
      <c r="X29" s="39"/>
      <c r="Y29" s="39"/>
      <c r="Z29" s="39"/>
      <c r="AB29" s="25"/>
      <c r="AC29" s="27"/>
      <c r="AD29" s="27"/>
      <c r="AE29" s="25"/>
      <c r="AF29" s="27"/>
      <c r="AG29" s="27"/>
      <c r="AH29" s="25"/>
      <c r="AI29" s="27"/>
      <c r="AJ29" s="27"/>
    </row>
    <row r="30" spans="2:36" ht="12.5" x14ac:dyDescent="0.25">
      <c r="B30" s="22">
        <v>32</v>
      </c>
      <c r="C30" s="17" t="s">
        <v>14</v>
      </c>
      <c r="D30" s="17" t="s">
        <v>14</v>
      </c>
      <c r="E30" s="17" t="s">
        <v>14</v>
      </c>
      <c r="F30" s="17" t="s">
        <v>14</v>
      </c>
      <c r="G30" s="17" t="s">
        <v>14</v>
      </c>
      <c r="H30" s="17" t="s">
        <v>14</v>
      </c>
      <c r="I30" s="9" t="str">
        <f t="shared" si="1"/>
        <v>&lt;DL</v>
      </c>
      <c r="J30" s="9" t="str">
        <f t="shared" si="2"/>
        <v>&lt;DL</v>
      </c>
      <c r="K30" s="9" t="str">
        <f t="shared" si="3"/>
        <v>&lt;DL</v>
      </c>
      <c r="L30" s="10" t="s">
        <v>12</v>
      </c>
      <c r="M30" s="44"/>
      <c r="N30" s="44"/>
      <c r="P30" s="43"/>
      <c r="Q30" s="39"/>
      <c r="R30" s="39"/>
      <c r="S30" s="39"/>
      <c r="T30" s="39"/>
      <c r="U30" s="39"/>
      <c r="V30" s="45"/>
      <c r="W30" s="45"/>
      <c r="X30" s="39"/>
      <c r="Y30" s="39"/>
      <c r="Z30" s="39"/>
      <c r="AB30" s="25"/>
      <c r="AC30" s="27"/>
      <c r="AD30" s="27"/>
      <c r="AE30" s="25"/>
      <c r="AF30" s="27"/>
      <c r="AG30" s="27"/>
      <c r="AH30" s="25"/>
      <c r="AI30" s="27"/>
      <c r="AJ30" s="27"/>
    </row>
    <row r="31" spans="2:36" ht="12.5" x14ac:dyDescent="0.25">
      <c r="B31" s="22">
        <v>33</v>
      </c>
      <c r="C31" s="16">
        <v>23765185.946666669</v>
      </c>
      <c r="D31" s="16">
        <v>40938529.039999999</v>
      </c>
      <c r="E31" s="16">
        <v>35803975.800000004</v>
      </c>
      <c r="F31" s="16">
        <v>37123770.391111106</v>
      </c>
      <c r="G31" s="16">
        <v>7061836.1596095357</v>
      </c>
      <c r="H31" s="8">
        <f t="shared" si="0"/>
        <v>58309278.869939715</v>
      </c>
      <c r="I31" s="9" t="str">
        <f t="shared" si="1"/>
        <v>&lt;DL</v>
      </c>
      <c r="J31" s="9" t="str">
        <f t="shared" si="2"/>
        <v>&lt;DL</v>
      </c>
      <c r="K31" s="9" t="str">
        <f t="shared" si="3"/>
        <v>&lt;DL</v>
      </c>
      <c r="L31" s="10"/>
      <c r="M31" s="44"/>
      <c r="N31" s="44"/>
      <c r="P31" s="43"/>
      <c r="Q31" s="39"/>
      <c r="R31" s="39"/>
      <c r="S31" s="39"/>
      <c r="T31" s="39"/>
      <c r="U31" s="39"/>
      <c r="V31" s="45"/>
      <c r="W31" s="45"/>
      <c r="X31" s="39"/>
      <c r="Y31" s="39"/>
      <c r="Z31" s="39"/>
      <c r="AB31" s="25"/>
      <c r="AC31" s="27"/>
      <c r="AD31" s="27"/>
      <c r="AE31" s="25"/>
      <c r="AF31" s="27"/>
      <c r="AG31" s="27"/>
      <c r="AH31" s="25"/>
      <c r="AI31" s="27"/>
      <c r="AJ31" s="27"/>
    </row>
    <row r="32" spans="2:36" ht="12.5" x14ac:dyDescent="0.25">
      <c r="B32" s="22">
        <v>34</v>
      </c>
      <c r="C32" s="16">
        <v>736744.2466666667</v>
      </c>
      <c r="D32" s="16">
        <v>45578301.366666667</v>
      </c>
      <c r="E32" s="16">
        <v>5092408.4033333333</v>
      </c>
      <c r="F32" s="16">
        <v>1248832.2711111112</v>
      </c>
      <c r="G32" s="16">
        <v>237654.9902566259</v>
      </c>
      <c r="H32" s="8">
        <f t="shared" si="0"/>
        <v>1961797.2418809887</v>
      </c>
      <c r="I32" s="9" t="str">
        <f t="shared" si="1"/>
        <v>&lt;DL</v>
      </c>
      <c r="J32" s="9">
        <f t="shared" si="2"/>
        <v>43616504.124785677</v>
      </c>
      <c r="K32" s="9">
        <f t="shared" si="3"/>
        <v>3130611.1614523446</v>
      </c>
      <c r="L32" s="10" t="s">
        <v>11</v>
      </c>
      <c r="M32" s="44"/>
      <c r="N32" s="44"/>
      <c r="P32" s="43"/>
      <c r="Q32" s="39"/>
      <c r="R32" s="39"/>
      <c r="S32" s="39"/>
      <c r="T32" s="39"/>
      <c r="U32" s="39"/>
      <c r="V32" s="45"/>
      <c r="W32" s="45"/>
      <c r="X32" s="39"/>
      <c r="Y32" s="39"/>
      <c r="Z32" s="39"/>
      <c r="AB32" s="25"/>
      <c r="AC32" s="27"/>
      <c r="AD32" s="27"/>
      <c r="AE32" s="25"/>
      <c r="AF32" s="27"/>
      <c r="AG32" s="27"/>
      <c r="AH32" s="25"/>
      <c r="AI32" s="27"/>
      <c r="AJ32" s="27"/>
    </row>
    <row r="33" spans="2:36" ht="22" x14ac:dyDescent="0.25">
      <c r="B33" s="22">
        <v>35</v>
      </c>
      <c r="C33" s="16">
        <v>131184.38</v>
      </c>
      <c r="D33" s="16">
        <v>935702265.36000001</v>
      </c>
      <c r="E33" s="16">
        <v>4984684.79</v>
      </c>
      <c r="F33" s="16">
        <v>202678.53000000003</v>
      </c>
      <c r="G33" s="16">
        <v>75302.870193785217</v>
      </c>
      <c r="H33" s="8">
        <f t="shared" si="0"/>
        <v>428587.14058135566</v>
      </c>
      <c r="I33" s="9" t="str">
        <f t="shared" si="1"/>
        <v>&lt;DL</v>
      </c>
      <c r="J33" s="9">
        <f t="shared" si="2"/>
        <v>935273678.21941864</v>
      </c>
      <c r="K33" s="9">
        <f t="shared" si="3"/>
        <v>4556097.6494186446</v>
      </c>
      <c r="L33" s="12" t="s">
        <v>290</v>
      </c>
      <c r="M33" s="44"/>
      <c r="N33" s="44"/>
      <c r="P33" s="43"/>
      <c r="Q33" s="39"/>
      <c r="R33" s="39"/>
      <c r="S33" s="39"/>
      <c r="T33" s="39"/>
      <c r="U33" s="39"/>
      <c r="V33" s="39"/>
      <c r="W33" s="39"/>
      <c r="X33" s="39"/>
      <c r="Y33" s="45"/>
      <c r="Z33" s="45"/>
      <c r="AB33" s="25"/>
      <c r="AC33" s="27"/>
      <c r="AD33" s="27"/>
      <c r="AE33" s="25"/>
      <c r="AF33" s="27"/>
      <c r="AG33" s="27"/>
      <c r="AH33" s="25"/>
      <c r="AI33" s="27"/>
      <c r="AJ33" s="27"/>
    </row>
    <row r="34" spans="2:36" ht="12.5" x14ac:dyDescent="0.25">
      <c r="B34" s="22">
        <v>36</v>
      </c>
      <c r="C34" s="17" t="s">
        <v>14</v>
      </c>
      <c r="D34" s="17" t="s">
        <v>14</v>
      </c>
      <c r="E34" s="17" t="s">
        <v>14</v>
      </c>
      <c r="F34" s="17" t="s">
        <v>14</v>
      </c>
      <c r="G34" s="17" t="s">
        <v>14</v>
      </c>
      <c r="H34" s="17" t="s">
        <v>14</v>
      </c>
      <c r="I34" s="9" t="str">
        <f t="shared" si="1"/>
        <v>&lt;DL</v>
      </c>
      <c r="J34" s="9" t="str">
        <f t="shared" si="2"/>
        <v>&lt;DL</v>
      </c>
      <c r="K34" s="9" t="str">
        <f t="shared" si="3"/>
        <v>&lt;DL</v>
      </c>
      <c r="L34" s="10" t="s">
        <v>12</v>
      </c>
      <c r="M34" s="44"/>
      <c r="N34" s="44"/>
      <c r="P34" s="43"/>
      <c r="Q34" s="39"/>
      <c r="R34" s="39"/>
      <c r="S34" s="45"/>
      <c r="T34" s="45"/>
      <c r="U34" s="39"/>
      <c r="V34" s="45"/>
      <c r="W34" s="45"/>
      <c r="X34" s="39"/>
      <c r="Y34" s="39"/>
      <c r="Z34" s="39"/>
      <c r="AB34" s="25"/>
      <c r="AC34" s="27"/>
      <c r="AD34" s="27"/>
      <c r="AE34" s="25"/>
      <c r="AF34" s="27"/>
      <c r="AG34" s="27"/>
      <c r="AH34" s="25"/>
      <c r="AI34" s="27"/>
      <c r="AJ34" s="27"/>
    </row>
    <row r="35" spans="2:36" ht="12.5" x14ac:dyDescent="0.25">
      <c r="B35" s="22">
        <v>37</v>
      </c>
      <c r="C35" s="16">
        <v>12783540.563333333</v>
      </c>
      <c r="D35" s="16">
        <v>343221818.78333336</v>
      </c>
      <c r="E35" s="16">
        <v>19887944.02</v>
      </c>
      <c r="F35" s="16">
        <v>20214893.21888889</v>
      </c>
      <c r="G35" s="16">
        <v>2316455.900803423</v>
      </c>
      <c r="H35" s="8">
        <f t="shared" si="0"/>
        <v>27164260.92129916</v>
      </c>
      <c r="I35" s="9" t="str">
        <f t="shared" si="1"/>
        <v>&lt;DL</v>
      </c>
      <c r="J35" s="9">
        <f t="shared" si="2"/>
        <v>316057557.8620342</v>
      </c>
      <c r="K35" s="9" t="str">
        <f t="shared" si="3"/>
        <v>&lt;DL</v>
      </c>
      <c r="L35" s="10" t="s">
        <v>291</v>
      </c>
      <c r="M35" s="44"/>
      <c r="N35" s="44"/>
      <c r="P35" s="43"/>
      <c r="Q35" s="39"/>
      <c r="R35" s="39"/>
      <c r="S35" s="39"/>
      <c r="T35" s="39"/>
      <c r="U35" s="39"/>
      <c r="V35" s="39"/>
      <c r="W35" s="39"/>
      <c r="X35" s="39"/>
      <c r="Y35" s="45"/>
      <c r="Z35" s="45"/>
      <c r="AB35" s="25"/>
      <c r="AC35" s="27"/>
      <c r="AD35" s="27"/>
      <c r="AE35" s="25"/>
      <c r="AF35" s="27"/>
      <c r="AG35" s="27"/>
      <c r="AH35" s="25"/>
      <c r="AI35" s="27"/>
      <c r="AJ35" s="27"/>
    </row>
    <row r="36" spans="2:36" ht="12.5" x14ac:dyDescent="0.25">
      <c r="B36" s="22">
        <v>38</v>
      </c>
      <c r="C36" s="17" t="s">
        <v>14</v>
      </c>
      <c r="D36" s="17" t="s">
        <v>14</v>
      </c>
      <c r="E36" s="17" t="s">
        <v>14</v>
      </c>
      <c r="F36" s="17" t="s">
        <v>14</v>
      </c>
      <c r="G36" s="17" t="s">
        <v>14</v>
      </c>
      <c r="H36" s="17" t="s">
        <v>14</v>
      </c>
      <c r="I36" s="9" t="str">
        <f t="shared" si="1"/>
        <v>&lt;DL</v>
      </c>
      <c r="J36" s="9" t="str">
        <f t="shared" si="2"/>
        <v>&lt;DL</v>
      </c>
      <c r="K36" s="9" t="str">
        <f t="shared" si="3"/>
        <v>&lt;DL</v>
      </c>
      <c r="L36" s="10" t="s">
        <v>12</v>
      </c>
      <c r="M36" s="44"/>
      <c r="N36" s="44"/>
      <c r="P36" s="43"/>
      <c r="Q36" s="39"/>
      <c r="R36" s="39"/>
      <c r="S36" s="45"/>
      <c r="T36" s="45"/>
      <c r="U36" s="39"/>
      <c r="V36" s="39"/>
      <c r="W36" s="39"/>
      <c r="X36" s="39"/>
      <c r="Y36" s="39"/>
      <c r="Z36" s="39"/>
      <c r="AB36" s="25"/>
      <c r="AC36" s="27"/>
      <c r="AD36" s="27"/>
      <c r="AE36" s="25"/>
      <c r="AF36" s="27"/>
      <c r="AG36" s="27"/>
      <c r="AH36" s="25"/>
      <c r="AI36" s="27"/>
      <c r="AJ36" s="27"/>
    </row>
    <row r="37" spans="2:36" ht="12.5" x14ac:dyDescent="0.25">
      <c r="B37" s="22">
        <v>39</v>
      </c>
      <c r="C37" s="16">
        <v>2678879.4</v>
      </c>
      <c r="D37" s="16">
        <v>3125926358.7599998</v>
      </c>
      <c r="E37" s="16">
        <v>254120300.12666667</v>
      </c>
      <c r="F37" s="16">
        <v>4248620.3355555553</v>
      </c>
      <c r="G37" s="16">
        <v>506388.80950048385</v>
      </c>
      <c r="H37" s="8">
        <f t="shared" si="0"/>
        <v>5767786.7640570067</v>
      </c>
      <c r="I37" s="9" t="str">
        <f t="shared" si="1"/>
        <v>&lt;DL</v>
      </c>
      <c r="J37" s="9">
        <f t="shared" si="2"/>
        <v>3120158571.9959426</v>
      </c>
      <c r="K37" s="9">
        <f t="shared" si="3"/>
        <v>248352513.36260965</v>
      </c>
      <c r="L37" s="12" t="s">
        <v>33</v>
      </c>
      <c r="M37" s="44"/>
      <c r="N37" s="44"/>
      <c r="P37" s="43"/>
      <c r="Q37" s="39"/>
      <c r="R37" s="39"/>
      <c r="S37" s="39"/>
      <c r="T37" s="39"/>
      <c r="U37" s="39"/>
      <c r="V37" s="45"/>
      <c r="W37" s="45"/>
      <c r="X37" s="39"/>
      <c r="Y37" s="39"/>
      <c r="Z37" s="39"/>
      <c r="AB37" s="25"/>
      <c r="AC37" s="27"/>
      <c r="AD37" s="27"/>
      <c r="AE37" s="25"/>
      <c r="AF37" s="27"/>
      <c r="AG37" s="27"/>
      <c r="AH37" s="25"/>
      <c r="AI37" s="27"/>
      <c r="AJ37" s="27"/>
    </row>
    <row r="38" spans="2:36" ht="12.5" x14ac:dyDescent="0.25">
      <c r="B38" s="22">
        <v>40</v>
      </c>
      <c r="C38" s="17" t="s">
        <v>14</v>
      </c>
      <c r="D38" s="17" t="s">
        <v>14</v>
      </c>
      <c r="E38" s="17" t="s">
        <v>14</v>
      </c>
      <c r="F38" s="17" t="s">
        <v>14</v>
      </c>
      <c r="G38" s="17" t="s">
        <v>14</v>
      </c>
      <c r="H38" s="17" t="s">
        <v>14</v>
      </c>
      <c r="I38" s="9" t="str">
        <f t="shared" si="1"/>
        <v>&lt;DL</v>
      </c>
      <c r="J38" s="9" t="str">
        <f t="shared" si="2"/>
        <v>&lt;DL</v>
      </c>
      <c r="K38" s="9" t="str">
        <f t="shared" si="3"/>
        <v>&lt;DL</v>
      </c>
      <c r="L38" s="10" t="s">
        <v>12</v>
      </c>
      <c r="M38" s="44"/>
      <c r="N38" s="44"/>
      <c r="P38" s="43"/>
      <c r="Q38" s="39"/>
      <c r="R38" s="39"/>
      <c r="S38" s="45"/>
      <c r="T38" s="45"/>
      <c r="U38" s="39"/>
      <c r="V38" s="45"/>
      <c r="W38" s="45"/>
      <c r="X38" s="39"/>
      <c r="Y38" s="45"/>
      <c r="Z38" s="45"/>
      <c r="AB38" s="25"/>
      <c r="AC38" s="27"/>
      <c r="AD38" s="27"/>
      <c r="AE38" s="25"/>
      <c r="AF38" s="27"/>
      <c r="AG38" s="27"/>
      <c r="AH38" s="25"/>
      <c r="AI38" s="27"/>
      <c r="AJ38" s="27"/>
    </row>
    <row r="39" spans="2:36" ht="12.5" x14ac:dyDescent="0.25">
      <c r="B39" s="22">
        <v>41</v>
      </c>
      <c r="C39" s="17" t="s">
        <v>14</v>
      </c>
      <c r="D39" s="17" t="s">
        <v>14</v>
      </c>
      <c r="E39" s="17" t="s">
        <v>14</v>
      </c>
      <c r="F39" s="17" t="s">
        <v>14</v>
      </c>
      <c r="G39" s="17" t="s">
        <v>14</v>
      </c>
      <c r="H39" s="17" t="s">
        <v>14</v>
      </c>
      <c r="I39" s="9" t="str">
        <f t="shared" si="1"/>
        <v>&lt;DL</v>
      </c>
      <c r="J39" s="9" t="str">
        <f t="shared" si="2"/>
        <v>&lt;DL</v>
      </c>
      <c r="K39" s="9" t="str">
        <f t="shared" si="3"/>
        <v>&lt;DL</v>
      </c>
      <c r="L39" s="10" t="s">
        <v>12</v>
      </c>
      <c r="M39" s="44"/>
      <c r="N39" s="44"/>
      <c r="P39" s="43"/>
      <c r="Q39" s="39"/>
      <c r="R39" s="39"/>
      <c r="S39" s="39"/>
      <c r="T39" s="39"/>
      <c r="U39" s="39"/>
      <c r="V39" s="45"/>
      <c r="W39" s="45"/>
      <c r="X39" s="39"/>
      <c r="Y39" s="39"/>
      <c r="Z39" s="39"/>
      <c r="AB39" s="25"/>
      <c r="AC39" s="27"/>
      <c r="AD39" s="27"/>
      <c r="AE39" s="25"/>
      <c r="AF39" s="27"/>
      <c r="AG39" s="27"/>
      <c r="AH39" s="25"/>
      <c r="AI39" s="27"/>
      <c r="AJ39" s="27"/>
    </row>
    <row r="40" spans="2:36" ht="22" x14ac:dyDescent="0.25">
      <c r="B40" s="22">
        <v>42</v>
      </c>
      <c r="C40" s="16">
        <v>618841.60666666657</v>
      </c>
      <c r="D40" s="16">
        <v>32467555.239999998</v>
      </c>
      <c r="E40" s="16">
        <v>1321231.3666666665</v>
      </c>
      <c r="F40" s="16">
        <v>909883.32222222222</v>
      </c>
      <c r="G40" s="16">
        <v>134973.2755928988</v>
      </c>
      <c r="H40" s="8">
        <f t="shared" si="0"/>
        <v>1314803.1490009185</v>
      </c>
      <c r="I40" s="9" t="str">
        <f t="shared" si="1"/>
        <v>&lt;DL</v>
      </c>
      <c r="J40" s="9">
        <f t="shared" si="2"/>
        <v>31152752.090999082</v>
      </c>
      <c r="K40" s="9">
        <f t="shared" si="3"/>
        <v>6428.2176657479722</v>
      </c>
      <c r="L40" s="33" t="s">
        <v>228</v>
      </c>
      <c r="M40" s="44"/>
      <c r="N40" s="44"/>
      <c r="O40" s="29"/>
      <c r="P40" s="43"/>
      <c r="Q40" s="39"/>
      <c r="R40" s="39"/>
      <c r="S40" s="39"/>
      <c r="T40" s="39"/>
      <c r="U40" s="39"/>
      <c r="V40" s="39"/>
      <c r="W40" s="39"/>
      <c r="X40" s="39"/>
      <c r="Y40" s="45"/>
      <c r="Z40" s="45"/>
      <c r="AB40" s="25"/>
      <c r="AC40" s="27"/>
      <c r="AD40" s="27"/>
      <c r="AE40" s="25"/>
      <c r="AF40" s="27"/>
      <c r="AG40" s="27"/>
      <c r="AH40" s="25"/>
      <c r="AI40" s="27"/>
      <c r="AJ40" s="27"/>
    </row>
    <row r="41" spans="2:36" ht="12.75" customHeight="1" x14ac:dyDescent="0.25">
      <c r="B41" s="22">
        <v>43</v>
      </c>
      <c r="C41" s="16">
        <v>2478.7833333333333</v>
      </c>
      <c r="D41" s="16">
        <v>7040232.0133333327</v>
      </c>
      <c r="E41" s="16">
        <v>83306.983333333323</v>
      </c>
      <c r="F41" s="16">
        <v>2171.2522222222219</v>
      </c>
      <c r="G41" s="16">
        <v>244.64147975111425</v>
      </c>
      <c r="H41" s="8">
        <f t="shared" si="0"/>
        <v>2905.1766614755647</v>
      </c>
      <c r="I41" s="9" t="str">
        <f t="shared" si="1"/>
        <v>&lt;DL</v>
      </c>
      <c r="J41" s="9">
        <f t="shared" si="2"/>
        <v>7037326.8366718572</v>
      </c>
      <c r="K41" s="9">
        <f t="shared" si="3"/>
        <v>80401.806671857761</v>
      </c>
      <c r="L41" s="10" t="s">
        <v>229</v>
      </c>
      <c r="M41" s="44"/>
      <c r="N41" s="44"/>
      <c r="O41" s="29"/>
      <c r="P41" s="43"/>
      <c r="Q41" s="39"/>
      <c r="R41" s="39"/>
      <c r="S41" s="39"/>
      <c r="T41" s="39"/>
      <c r="U41" s="39"/>
      <c r="V41" s="39"/>
      <c r="W41" s="39"/>
      <c r="X41" s="39"/>
      <c r="Y41" s="45"/>
      <c r="Z41" s="45"/>
      <c r="AB41" s="25"/>
      <c r="AC41" s="27"/>
      <c r="AD41" s="27"/>
      <c r="AE41" s="25"/>
      <c r="AF41" s="27"/>
      <c r="AG41" s="27"/>
      <c r="AH41" s="25"/>
      <c r="AI41" s="27"/>
      <c r="AJ41" s="27"/>
    </row>
    <row r="42" spans="2:36" ht="12.5" x14ac:dyDescent="0.25">
      <c r="B42" s="22">
        <v>44</v>
      </c>
      <c r="C42" s="16">
        <v>137400.74333333332</v>
      </c>
      <c r="D42" s="16">
        <v>111028302.48333333</v>
      </c>
      <c r="E42" s="16">
        <v>2254248.5766666667</v>
      </c>
      <c r="F42" s="16">
        <v>102958.22555555556</v>
      </c>
      <c r="G42" s="16">
        <v>24724.527641287994</v>
      </c>
      <c r="H42" s="8">
        <f t="shared" si="0"/>
        <v>177131.80847941956</v>
      </c>
      <c r="I42" s="9" t="str">
        <f t="shared" si="1"/>
        <v>&lt;DL</v>
      </c>
      <c r="J42" s="9">
        <f t="shared" si="2"/>
        <v>110851170.67485392</v>
      </c>
      <c r="K42" s="9">
        <f t="shared" si="3"/>
        <v>2077116.7681872472</v>
      </c>
      <c r="L42" s="10" t="s">
        <v>229</v>
      </c>
      <c r="M42" s="44"/>
      <c r="N42" s="44"/>
      <c r="P42" s="43"/>
      <c r="Q42" s="39"/>
      <c r="R42" s="39"/>
      <c r="S42" s="39"/>
      <c r="T42" s="39"/>
      <c r="U42" s="39"/>
      <c r="V42" s="39"/>
      <c r="W42" s="39"/>
      <c r="X42" s="39"/>
      <c r="Y42" s="45"/>
      <c r="Z42" s="45"/>
      <c r="AB42" s="25"/>
      <c r="AC42" s="27"/>
      <c r="AD42" s="27"/>
      <c r="AE42" s="25"/>
      <c r="AF42" s="27"/>
      <c r="AG42" s="27"/>
      <c r="AH42" s="25"/>
      <c r="AI42" s="27"/>
      <c r="AJ42" s="27"/>
    </row>
    <row r="43" spans="2:36" ht="12.5" x14ac:dyDescent="0.25">
      <c r="B43" s="22">
        <v>45</v>
      </c>
      <c r="C43" s="16">
        <v>143031.51</v>
      </c>
      <c r="D43" s="16">
        <v>173654.90666666665</v>
      </c>
      <c r="E43" s="16">
        <v>1265600.2233333334</v>
      </c>
      <c r="F43" s="16">
        <v>16948.928888888888</v>
      </c>
      <c r="G43" s="16">
        <v>5813.402581994229</v>
      </c>
      <c r="H43" s="8">
        <f t="shared" si="0"/>
        <v>34389.136634871575</v>
      </c>
      <c r="I43" s="9">
        <f t="shared" si="1"/>
        <v>108642.37336512844</v>
      </c>
      <c r="J43" s="9">
        <f t="shared" si="2"/>
        <v>139265.77003179508</v>
      </c>
      <c r="K43" s="9">
        <f t="shared" si="3"/>
        <v>1231211.0866984618</v>
      </c>
      <c r="L43" s="12" t="s">
        <v>38</v>
      </c>
      <c r="M43" s="44"/>
      <c r="N43" s="44"/>
      <c r="P43" s="43"/>
      <c r="Q43" s="39"/>
      <c r="R43" s="39"/>
      <c r="S43" s="45"/>
      <c r="T43" s="45"/>
      <c r="U43" s="39"/>
      <c r="V43" s="39"/>
      <c r="W43" s="39"/>
      <c r="X43" s="39"/>
      <c r="Y43" s="39"/>
      <c r="Z43" s="39"/>
      <c r="AB43" s="25"/>
      <c r="AC43" s="27"/>
      <c r="AD43" s="27"/>
      <c r="AE43" s="25"/>
      <c r="AF43" s="27"/>
      <c r="AG43" s="27"/>
      <c r="AH43" s="25"/>
      <c r="AI43" s="27"/>
      <c r="AJ43" s="27"/>
    </row>
    <row r="44" spans="2:36" ht="22" x14ac:dyDescent="0.25">
      <c r="B44" s="22">
        <v>46</v>
      </c>
      <c r="C44" s="16">
        <v>70761.05</v>
      </c>
      <c r="D44" s="16">
        <v>206368.26333333334</v>
      </c>
      <c r="E44" s="16">
        <v>124398.52333333333</v>
      </c>
      <c r="F44" s="16">
        <v>16191.315555555557</v>
      </c>
      <c r="G44" s="16">
        <v>3294.6294950289553</v>
      </c>
      <c r="H44" s="8">
        <f t="shared" si="0"/>
        <v>26075.20404064242</v>
      </c>
      <c r="I44" s="9">
        <f t="shared" si="1"/>
        <v>44685.845959357583</v>
      </c>
      <c r="J44" s="9">
        <f t="shared" si="2"/>
        <v>180293.05929269092</v>
      </c>
      <c r="K44" s="9">
        <f t="shared" si="3"/>
        <v>98323.319292690911</v>
      </c>
      <c r="L44" s="12" t="s">
        <v>292</v>
      </c>
      <c r="M44" s="44"/>
      <c r="N44" s="44"/>
      <c r="P44" s="43"/>
      <c r="Q44" s="39"/>
      <c r="R44" s="39"/>
      <c r="S44" s="39"/>
      <c r="T44" s="39"/>
      <c r="U44" s="39"/>
      <c r="V44" s="45"/>
      <c r="W44" s="45"/>
      <c r="X44" s="39"/>
      <c r="Y44" s="45"/>
      <c r="Z44" s="45"/>
      <c r="AB44" s="25"/>
      <c r="AC44" s="27"/>
      <c r="AD44" s="27"/>
      <c r="AE44" s="25"/>
      <c r="AF44" s="27"/>
      <c r="AG44" s="27"/>
      <c r="AH44" s="25"/>
      <c r="AI44" s="27"/>
      <c r="AJ44" s="27"/>
    </row>
    <row r="45" spans="2:36" ht="22" x14ac:dyDescent="0.25">
      <c r="B45" s="22">
        <v>47</v>
      </c>
      <c r="C45" s="16">
        <v>48480.56</v>
      </c>
      <c r="D45" s="16">
        <v>19375.580000000002</v>
      </c>
      <c r="E45" s="16">
        <v>54147.046666666662</v>
      </c>
      <c r="F45" s="16">
        <v>2204.6711111111113</v>
      </c>
      <c r="G45" s="16">
        <v>1825.4348300316262</v>
      </c>
      <c r="H45" s="8">
        <f t="shared" si="0"/>
        <v>7680.9756012059897</v>
      </c>
      <c r="I45" s="9">
        <f t="shared" si="1"/>
        <v>40799.58439879401</v>
      </c>
      <c r="J45" s="9">
        <f t="shared" si="2"/>
        <v>11694.604398794012</v>
      </c>
      <c r="K45" s="9">
        <f t="shared" si="3"/>
        <v>46466.071065460674</v>
      </c>
      <c r="L45" s="23" t="s">
        <v>36</v>
      </c>
      <c r="M45" s="44"/>
      <c r="N45" s="44"/>
      <c r="P45" s="43"/>
      <c r="Q45" s="39"/>
      <c r="R45" s="39"/>
      <c r="S45" s="39"/>
      <c r="T45" s="39"/>
      <c r="U45" s="39"/>
      <c r="V45" s="45"/>
      <c r="W45" s="45"/>
      <c r="X45" s="39"/>
      <c r="Y45" s="39"/>
      <c r="Z45" s="39"/>
      <c r="AB45" s="25"/>
      <c r="AC45" s="27"/>
      <c r="AD45" s="27"/>
      <c r="AE45" s="25"/>
      <c r="AF45" s="27"/>
      <c r="AG45" s="27"/>
      <c r="AH45" s="25"/>
      <c r="AI45" s="27"/>
      <c r="AJ45" s="27"/>
    </row>
    <row r="46" spans="2:36" ht="12.5" x14ac:dyDescent="0.25">
      <c r="B46" s="22">
        <v>48</v>
      </c>
      <c r="C46" s="16">
        <v>470034.68333333329</v>
      </c>
      <c r="D46" s="16">
        <v>12795925.983333334</v>
      </c>
      <c r="E46" s="16">
        <v>402412.41666666669</v>
      </c>
      <c r="F46" s="16">
        <v>4432.9688888888886</v>
      </c>
      <c r="G46" s="16">
        <v>1852.6906933860457</v>
      </c>
      <c r="H46" s="8">
        <f t="shared" si="0"/>
        <v>9991.040969047026</v>
      </c>
      <c r="I46" s="9">
        <f t="shared" si="1"/>
        <v>460043.64236428624</v>
      </c>
      <c r="J46" s="9">
        <f t="shared" si="2"/>
        <v>12785934.942364287</v>
      </c>
      <c r="K46" s="9">
        <f t="shared" si="3"/>
        <v>392421.37569761963</v>
      </c>
      <c r="L46" s="10" t="s">
        <v>293</v>
      </c>
      <c r="M46" s="44"/>
      <c r="N46" s="44"/>
      <c r="P46" s="43"/>
      <c r="Q46" s="39"/>
      <c r="R46" s="39"/>
      <c r="S46" s="39"/>
      <c r="T46" s="39"/>
      <c r="U46" s="39"/>
      <c r="V46" s="45"/>
      <c r="W46" s="45"/>
      <c r="X46" s="39"/>
      <c r="Y46" s="45"/>
      <c r="Z46" s="45"/>
      <c r="AB46" s="25"/>
      <c r="AC46" s="27"/>
      <c r="AD46" s="27"/>
      <c r="AE46" s="25"/>
      <c r="AF46" s="27"/>
      <c r="AG46" s="27"/>
      <c r="AH46" s="25"/>
      <c r="AI46" s="27"/>
      <c r="AJ46" s="27"/>
    </row>
    <row r="47" spans="2:36" ht="12.5" x14ac:dyDescent="0.25">
      <c r="B47" s="22">
        <v>49</v>
      </c>
      <c r="C47" s="16">
        <v>36477.799999999996</v>
      </c>
      <c r="D47" s="16">
        <v>297403.63666666666</v>
      </c>
      <c r="E47" s="16">
        <v>52004.503333333334</v>
      </c>
      <c r="F47" s="16">
        <v>996.67111111111114</v>
      </c>
      <c r="G47" s="16">
        <v>462.64568617575668</v>
      </c>
      <c r="H47" s="8">
        <f t="shared" si="0"/>
        <v>2384.6081696383812</v>
      </c>
      <c r="I47" s="9">
        <f t="shared" si="1"/>
        <v>34093.191830361611</v>
      </c>
      <c r="J47" s="9">
        <f t="shared" si="2"/>
        <v>295019.02849702828</v>
      </c>
      <c r="K47" s="9">
        <f t="shared" si="3"/>
        <v>49619.89516369495</v>
      </c>
      <c r="L47" s="12" t="s">
        <v>294</v>
      </c>
      <c r="M47" s="44"/>
      <c r="N47" s="44"/>
      <c r="P47" s="43"/>
      <c r="Q47" s="39"/>
      <c r="R47" s="39"/>
      <c r="S47" s="39"/>
      <c r="T47" s="39"/>
      <c r="U47" s="39"/>
      <c r="V47" s="45"/>
      <c r="W47" s="45"/>
      <c r="X47" s="39"/>
      <c r="Y47" s="39"/>
      <c r="Z47" s="39"/>
      <c r="AB47" s="25"/>
      <c r="AC47" s="27"/>
      <c r="AD47" s="27"/>
      <c r="AE47" s="25"/>
      <c r="AF47" s="27"/>
      <c r="AG47" s="27"/>
      <c r="AH47" s="25"/>
      <c r="AI47" s="27"/>
      <c r="AJ47" s="27"/>
    </row>
    <row r="48" spans="2:36" ht="22" x14ac:dyDescent="0.25">
      <c r="B48" s="22">
        <v>50</v>
      </c>
      <c r="C48" s="16">
        <v>36823.32</v>
      </c>
      <c r="D48" s="16">
        <v>72718.80333333333</v>
      </c>
      <c r="E48" s="16">
        <v>1545404.7633333334</v>
      </c>
      <c r="F48" s="16">
        <v>1860.4744444444443</v>
      </c>
      <c r="G48" s="16">
        <v>311.80543086164391</v>
      </c>
      <c r="H48" s="8">
        <f t="shared" si="0"/>
        <v>2795.8907370293759</v>
      </c>
      <c r="I48" s="9">
        <f t="shared" si="1"/>
        <v>34027.429262970625</v>
      </c>
      <c r="J48" s="9">
        <f t="shared" si="2"/>
        <v>69922.912596303955</v>
      </c>
      <c r="K48" s="9">
        <f t="shared" si="3"/>
        <v>1542608.8725963039</v>
      </c>
      <c r="L48" s="23" t="s">
        <v>41</v>
      </c>
      <c r="M48" s="44"/>
      <c r="N48" s="44"/>
      <c r="P48" s="43"/>
      <c r="Q48" s="39"/>
      <c r="R48" s="39"/>
      <c r="S48" s="45"/>
      <c r="T48" s="45"/>
      <c r="U48" s="39"/>
      <c r="V48" s="45"/>
      <c r="W48" s="45"/>
      <c r="X48" s="39"/>
      <c r="Y48" s="45"/>
      <c r="Z48" s="45"/>
      <c r="AB48" s="25"/>
      <c r="AC48" s="27"/>
      <c r="AD48" s="27"/>
      <c r="AE48" s="25"/>
      <c r="AF48" s="27"/>
      <c r="AG48" s="27"/>
      <c r="AH48" s="25"/>
      <c r="AI48" s="27"/>
      <c r="AJ48" s="27"/>
    </row>
    <row r="49" spans="2:36" ht="12.5" x14ac:dyDescent="0.25">
      <c r="B49" s="22">
        <v>51</v>
      </c>
      <c r="C49" s="16">
        <v>377.90333333333336</v>
      </c>
      <c r="D49" s="16">
        <v>327834.84000000003</v>
      </c>
      <c r="E49" s="16">
        <v>321724.42333333334</v>
      </c>
      <c r="F49" s="16">
        <v>1233.8444444444444</v>
      </c>
      <c r="G49" s="16">
        <v>1432.7204067217851</v>
      </c>
      <c r="H49" s="8">
        <f t="shared" si="0"/>
        <v>5532.0056646098001</v>
      </c>
      <c r="I49" s="9" t="str">
        <f t="shared" si="1"/>
        <v>&lt;DL</v>
      </c>
      <c r="J49" s="9">
        <f t="shared" si="2"/>
        <v>322302.83433539025</v>
      </c>
      <c r="K49" s="9">
        <f t="shared" si="3"/>
        <v>316192.41766872356</v>
      </c>
      <c r="L49" s="12" t="s">
        <v>142</v>
      </c>
      <c r="M49" s="44"/>
      <c r="N49" s="44"/>
      <c r="P49" s="43"/>
      <c r="Q49" s="39"/>
      <c r="R49" s="39"/>
      <c r="S49" s="39"/>
      <c r="T49" s="39"/>
      <c r="U49" s="39"/>
      <c r="V49" s="39"/>
      <c r="W49" s="39"/>
      <c r="X49" s="39"/>
      <c r="Y49" s="45"/>
      <c r="Z49" s="45"/>
      <c r="AB49" s="25"/>
      <c r="AC49" s="27"/>
      <c r="AD49" s="27"/>
      <c r="AE49" s="25"/>
      <c r="AF49" s="27"/>
      <c r="AG49" s="27"/>
      <c r="AH49" s="25"/>
      <c r="AI49" s="27"/>
      <c r="AJ49" s="27"/>
    </row>
    <row r="50" spans="2:36" ht="12.75" customHeight="1" x14ac:dyDescent="0.25">
      <c r="B50" s="22">
        <v>52</v>
      </c>
      <c r="C50" s="16">
        <v>17593.533333333336</v>
      </c>
      <c r="D50" s="16">
        <v>101556.3</v>
      </c>
      <c r="E50" s="16">
        <v>30241087.133333337</v>
      </c>
      <c r="F50" s="16">
        <v>16492.154444444444</v>
      </c>
      <c r="G50" s="16">
        <v>2700.7752784963463</v>
      </c>
      <c r="H50" s="8">
        <f t="shared" si="0"/>
        <v>24594.480279933483</v>
      </c>
      <c r="I50" s="9" t="str">
        <f t="shared" si="1"/>
        <v>&lt;DL</v>
      </c>
      <c r="J50" s="9">
        <f t="shared" si="2"/>
        <v>76961.819720066516</v>
      </c>
      <c r="K50" s="9">
        <f t="shared" si="3"/>
        <v>30216492.653053403</v>
      </c>
      <c r="L50" s="10" t="s">
        <v>42</v>
      </c>
      <c r="M50" s="44"/>
      <c r="N50" s="44"/>
      <c r="P50" s="43"/>
      <c r="Q50" s="39"/>
      <c r="R50" s="39"/>
      <c r="S50" s="45"/>
      <c r="T50" s="45"/>
      <c r="U50" s="39"/>
      <c r="V50" s="39"/>
      <c r="W50" s="39"/>
      <c r="X50" s="39"/>
      <c r="Y50" s="39"/>
      <c r="Z50" s="39"/>
      <c r="AB50" s="25"/>
      <c r="AC50" s="27"/>
      <c r="AD50" s="27"/>
      <c r="AE50" s="25"/>
      <c r="AF50" s="27"/>
      <c r="AG50" s="27"/>
      <c r="AH50" s="25"/>
      <c r="AI50" s="27"/>
      <c r="AJ50" s="27"/>
    </row>
    <row r="51" spans="2:36" ht="12.5" x14ac:dyDescent="0.25">
      <c r="B51" s="22">
        <v>53</v>
      </c>
      <c r="C51" s="16">
        <v>1111.53</v>
      </c>
      <c r="D51" s="16">
        <v>99497.91333333333</v>
      </c>
      <c r="E51" s="16">
        <v>3611519.22</v>
      </c>
      <c r="F51" s="16">
        <v>855.88333333333321</v>
      </c>
      <c r="G51" s="16">
        <v>578.55495588386248</v>
      </c>
      <c r="H51" s="8">
        <f t="shared" si="0"/>
        <v>2591.5482009849206</v>
      </c>
      <c r="I51" s="9" t="str">
        <f t="shared" si="1"/>
        <v>&lt;DL</v>
      </c>
      <c r="J51" s="9">
        <f t="shared" si="2"/>
        <v>96906.365132348408</v>
      </c>
      <c r="K51" s="9">
        <f t="shared" si="3"/>
        <v>3608927.6717990153</v>
      </c>
      <c r="L51" s="10" t="s">
        <v>42</v>
      </c>
      <c r="M51" s="44"/>
      <c r="N51" s="44"/>
      <c r="P51" s="43"/>
      <c r="Q51" s="39"/>
      <c r="R51" s="39"/>
      <c r="S51" s="45"/>
      <c r="T51" s="45"/>
      <c r="U51" s="39"/>
      <c r="V51" s="39"/>
      <c r="W51" s="39"/>
      <c r="X51" s="39"/>
      <c r="Y51" s="39"/>
      <c r="Z51" s="39"/>
      <c r="AB51" s="25"/>
      <c r="AC51" s="27"/>
      <c r="AD51" s="27"/>
      <c r="AE51" s="25"/>
      <c r="AF51" s="27"/>
      <c r="AG51" s="27"/>
      <c r="AH51" s="25"/>
      <c r="AI51" s="27"/>
      <c r="AJ51" s="27"/>
    </row>
    <row r="52" spans="2:36" ht="22" x14ac:dyDescent="0.25">
      <c r="B52" s="22">
        <v>54</v>
      </c>
      <c r="C52" s="16">
        <v>457921.24666666664</v>
      </c>
      <c r="D52" s="56">
        <v>10000000000</v>
      </c>
      <c r="E52" s="16">
        <v>842886341.06333339</v>
      </c>
      <c r="F52" s="16">
        <v>413153.7888888889</v>
      </c>
      <c r="G52" s="16">
        <v>29622.335235898609</v>
      </c>
      <c r="H52" s="8">
        <f t="shared" si="0"/>
        <v>502020.79459658475</v>
      </c>
      <c r="I52" s="9" t="str">
        <f t="shared" si="1"/>
        <v>&lt;DL</v>
      </c>
      <c r="J52" s="56">
        <v>10000000000</v>
      </c>
      <c r="K52" s="9">
        <f t="shared" si="3"/>
        <v>842384320.26873684</v>
      </c>
      <c r="L52" s="12" t="s">
        <v>295</v>
      </c>
      <c r="M52" s="44"/>
      <c r="N52" s="44"/>
      <c r="P52" s="43"/>
      <c r="Q52" s="39"/>
      <c r="R52" s="39"/>
      <c r="S52" s="45"/>
      <c r="T52" s="45"/>
      <c r="U52" s="39"/>
      <c r="V52" s="39"/>
      <c r="W52" s="39"/>
      <c r="X52" s="39"/>
      <c r="Y52" s="45"/>
      <c r="Z52" s="45"/>
      <c r="AB52" s="25"/>
      <c r="AC52" s="27"/>
      <c r="AD52" s="27"/>
      <c r="AE52" s="25"/>
      <c r="AF52" s="27"/>
      <c r="AG52" s="27"/>
      <c r="AH52" s="25"/>
      <c r="AI52" s="27"/>
      <c r="AJ52" s="27"/>
    </row>
    <row r="53" spans="2:36" ht="12.5" x14ac:dyDescent="0.25">
      <c r="B53" s="22">
        <v>55</v>
      </c>
      <c r="C53" s="16">
        <v>13833.036666666667</v>
      </c>
      <c r="D53" s="16">
        <v>1574134124.073333</v>
      </c>
      <c r="E53" s="16">
        <v>13715295.966666669</v>
      </c>
      <c r="F53" s="16">
        <v>10017.943333333335</v>
      </c>
      <c r="G53" s="16">
        <v>2193.6819729800782</v>
      </c>
      <c r="H53" s="8">
        <f t="shared" si="0"/>
        <v>16598.989252273568</v>
      </c>
      <c r="I53" s="9" t="str">
        <f t="shared" si="1"/>
        <v>&lt;DL</v>
      </c>
      <c r="J53" s="9">
        <f t="shared" si="2"/>
        <v>1574117525.0840807</v>
      </c>
      <c r="K53" s="9">
        <f t="shared" si="3"/>
        <v>13698696.977414396</v>
      </c>
      <c r="L53" s="12" t="s">
        <v>44</v>
      </c>
      <c r="M53" s="44"/>
      <c r="N53" s="44"/>
      <c r="P53" s="43"/>
      <c r="Q53" s="39"/>
      <c r="R53" s="39"/>
      <c r="S53" s="39"/>
      <c r="T53" s="39"/>
      <c r="U53" s="39"/>
      <c r="V53" s="45"/>
      <c r="W53" s="45"/>
      <c r="X53" s="39"/>
      <c r="Y53" s="39"/>
      <c r="Z53" s="39"/>
      <c r="AB53" s="25"/>
      <c r="AC53" s="27"/>
      <c r="AD53" s="27"/>
      <c r="AE53" s="25"/>
      <c r="AF53" s="27"/>
      <c r="AG53" s="27"/>
      <c r="AH53" s="25"/>
      <c r="AI53" s="27"/>
      <c r="AJ53" s="27"/>
    </row>
    <row r="54" spans="2:36" ht="12.75" customHeight="1" x14ac:dyDescent="0.25">
      <c r="B54" s="22">
        <v>56</v>
      </c>
      <c r="C54" s="16">
        <v>3603384.5466666669</v>
      </c>
      <c r="D54" s="56">
        <v>10000000000</v>
      </c>
      <c r="E54" s="56">
        <v>10000000000</v>
      </c>
      <c r="F54" s="16">
        <v>4848601.8866666667</v>
      </c>
      <c r="G54" s="16">
        <v>613909.23669434455</v>
      </c>
      <c r="H54" s="8">
        <f t="shared" si="0"/>
        <v>6690329.5967497006</v>
      </c>
      <c r="I54" s="9" t="str">
        <f t="shared" si="1"/>
        <v>&lt;DL</v>
      </c>
      <c r="J54" s="56">
        <v>10000000000</v>
      </c>
      <c r="K54" s="56">
        <v>10000000000</v>
      </c>
      <c r="L54" s="12" t="s">
        <v>296</v>
      </c>
      <c r="M54" s="44"/>
      <c r="N54" s="44"/>
      <c r="P54" s="43"/>
      <c r="Q54" s="39"/>
      <c r="R54" s="39"/>
      <c r="S54" s="39"/>
      <c r="T54" s="39"/>
      <c r="U54" s="39"/>
      <c r="V54" s="39"/>
      <c r="W54" s="39"/>
      <c r="X54" s="39"/>
      <c r="Y54" s="45"/>
      <c r="Z54" s="45"/>
      <c r="AB54" s="25"/>
      <c r="AC54" s="27"/>
      <c r="AD54" s="27"/>
      <c r="AE54" s="25"/>
      <c r="AF54" s="27"/>
      <c r="AG54" s="27"/>
      <c r="AH54" s="25"/>
      <c r="AI54" s="27"/>
      <c r="AJ54" s="27"/>
    </row>
    <row r="55" spans="2:36" ht="12.5" x14ac:dyDescent="0.25">
      <c r="B55" s="22">
        <v>57</v>
      </c>
      <c r="C55" s="16">
        <v>51570.303333333337</v>
      </c>
      <c r="D55" s="16">
        <v>2021920334.0833333</v>
      </c>
      <c r="E55" s="16">
        <v>336108582.51333332</v>
      </c>
      <c r="F55" s="16">
        <v>61294.352222222216</v>
      </c>
      <c r="G55" s="16">
        <v>7768.0483772219986</v>
      </c>
      <c r="H55" s="8">
        <f t="shared" si="0"/>
        <v>84598.497353888204</v>
      </c>
      <c r="I55" s="9" t="str">
        <f t="shared" si="1"/>
        <v>&lt;DL</v>
      </c>
      <c r="J55" s="9">
        <f t="shared" si="2"/>
        <v>2021835735.5859795</v>
      </c>
      <c r="K55" s="9">
        <f t="shared" si="3"/>
        <v>336023984.01597941</v>
      </c>
      <c r="L55" s="10" t="s">
        <v>46</v>
      </c>
      <c r="M55" s="44"/>
      <c r="N55" s="44"/>
      <c r="P55" s="43"/>
      <c r="Q55" s="39"/>
      <c r="R55" s="39"/>
      <c r="S55" s="39"/>
      <c r="T55" s="39"/>
      <c r="U55" s="39"/>
      <c r="V55" s="39"/>
      <c r="W55" s="39"/>
      <c r="X55" s="39"/>
      <c r="Y55" s="45"/>
      <c r="Z55" s="45"/>
      <c r="AB55" s="25"/>
      <c r="AC55" s="27"/>
      <c r="AD55" s="27"/>
      <c r="AE55" s="25"/>
      <c r="AF55" s="27"/>
      <c r="AG55" s="27"/>
      <c r="AH55" s="25"/>
      <c r="AI55" s="27"/>
      <c r="AJ55" s="27"/>
    </row>
    <row r="56" spans="2:36" ht="22" x14ac:dyDescent="0.25">
      <c r="B56" s="22">
        <v>58</v>
      </c>
      <c r="C56" s="16">
        <v>23425.536666666667</v>
      </c>
      <c r="D56" s="16">
        <v>405254609.05666667</v>
      </c>
      <c r="E56" s="16">
        <v>56288108.203333341</v>
      </c>
      <c r="F56" s="16">
        <v>13184.408888888889</v>
      </c>
      <c r="G56" s="16">
        <v>2115.3420896192692</v>
      </c>
      <c r="H56" s="8">
        <f t="shared" si="0"/>
        <v>19530.435157746695</v>
      </c>
      <c r="I56" s="9">
        <f t="shared" si="1"/>
        <v>3895.1015089199718</v>
      </c>
      <c r="J56" s="9">
        <f t="shared" si="2"/>
        <v>405235078.6215089</v>
      </c>
      <c r="K56" s="9">
        <f t="shared" si="3"/>
        <v>56268577.768175595</v>
      </c>
      <c r="L56" s="12" t="s">
        <v>144</v>
      </c>
      <c r="M56" s="44"/>
      <c r="N56" s="44"/>
      <c r="P56" s="43"/>
      <c r="Q56" s="39"/>
      <c r="R56" s="39"/>
      <c r="S56" s="39"/>
      <c r="T56" s="39"/>
      <c r="U56" s="39"/>
      <c r="V56" s="45"/>
      <c r="W56" s="45"/>
      <c r="X56" s="39"/>
      <c r="Y56" s="45"/>
      <c r="Z56" s="45"/>
      <c r="AB56" s="25"/>
      <c r="AC56" s="27"/>
      <c r="AD56" s="27"/>
      <c r="AE56" s="25"/>
      <c r="AF56" s="27"/>
      <c r="AG56" s="27"/>
      <c r="AH56" s="25"/>
      <c r="AI56" s="27"/>
      <c r="AJ56" s="27"/>
    </row>
    <row r="57" spans="2:36" ht="12.5" x14ac:dyDescent="0.25">
      <c r="B57" s="22">
        <v>59</v>
      </c>
      <c r="C57" s="16">
        <v>500.18666666666667</v>
      </c>
      <c r="D57" s="16">
        <v>11206349.123333335</v>
      </c>
      <c r="E57" s="16">
        <v>468129.93999999994</v>
      </c>
      <c r="F57" s="16">
        <v>411.25111111111113</v>
      </c>
      <c r="G57" s="16">
        <v>184.98896619748641</v>
      </c>
      <c r="H57" s="8">
        <f t="shared" si="0"/>
        <v>966.21800970357026</v>
      </c>
      <c r="I57" s="9" t="str">
        <f t="shared" si="1"/>
        <v>&lt;DL</v>
      </c>
      <c r="J57" s="9">
        <f t="shared" si="2"/>
        <v>11205382.905323632</v>
      </c>
      <c r="K57" s="9">
        <f t="shared" si="3"/>
        <v>467163.72199029638</v>
      </c>
      <c r="L57" s="12" t="s">
        <v>47</v>
      </c>
      <c r="M57" s="44"/>
      <c r="N57" s="44"/>
      <c r="P57" s="43"/>
      <c r="Q57" s="39"/>
      <c r="R57" s="39"/>
      <c r="S57" s="45"/>
      <c r="T57" s="45"/>
      <c r="U57" s="39"/>
      <c r="V57" s="39"/>
      <c r="W57" s="39"/>
      <c r="X57" s="39"/>
      <c r="Y57" s="39"/>
      <c r="Z57" s="39"/>
      <c r="AB57" s="25"/>
      <c r="AC57" s="27"/>
      <c r="AD57" s="27"/>
      <c r="AE57" s="25"/>
      <c r="AF57" s="27"/>
      <c r="AG57" s="27"/>
      <c r="AH57" s="25"/>
      <c r="AI57" s="27"/>
      <c r="AJ57" s="27"/>
    </row>
    <row r="58" spans="2:36" ht="22" x14ac:dyDescent="0.25">
      <c r="B58" s="22">
        <v>60</v>
      </c>
      <c r="C58" s="16">
        <v>6025.2733333333335</v>
      </c>
      <c r="D58" s="16">
        <v>52977711.25333333</v>
      </c>
      <c r="E58" s="16">
        <v>4300546.0166666666</v>
      </c>
      <c r="F58" s="16">
        <v>1363.4733333333334</v>
      </c>
      <c r="G58" s="16">
        <v>1090.2738515671699</v>
      </c>
      <c r="H58" s="8">
        <f t="shared" si="0"/>
        <v>4634.2948880348431</v>
      </c>
      <c r="I58" s="9">
        <f t="shared" si="1"/>
        <v>1390.9784452984904</v>
      </c>
      <c r="J58" s="9">
        <f t="shared" si="2"/>
        <v>52973076.958445296</v>
      </c>
      <c r="K58" s="9">
        <f t="shared" si="3"/>
        <v>4295911.7217786321</v>
      </c>
      <c r="L58" s="33" t="s">
        <v>148</v>
      </c>
      <c r="M58" s="44"/>
      <c r="N58" s="44"/>
      <c r="P58" s="43"/>
      <c r="Q58" s="39"/>
      <c r="R58" s="39"/>
      <c r="S58" s="39"/>
      <c r="T58" s="39"/>
      <c r="U58" s="39"/>
      <c r="V58" s="45"/>
      <c r="W58" s="45"/>
      <c r="X58" s="39"/>
      <c r="Y58" s="39"/>
      <c r="Z58" s="39"/>
      <c r="AB58" s="25"/>
      <c r="AC58" s="27"/>
      <c r="AD58" s="27"/>
      <c r="AE58" s="25"/>
      <c r="AF58" s="27"/>
      <c r="AG58" s="27"/>
      <c r="AH58" s="25"/>
      <c r="AI58" s="27"/>
      <c r="AJ58" s="27"/>
    </row>
    <row r="59" spans="2:36" ht="12.5" x14ac:dyDescent="0.25">
      <c r="B59" s="22">
        <v>61</v>
      </c>
      <c r="C59" s="16">
        <v>411.25333333333333</v>
      </c>
      <c r="D59" s="16">
        <v>2511962.4499999997</v>
      </c>
      <c r="E59" s="16">
        <v>168480.36</v>
      </c>
      <c r="F59" s="16">
        <v>74.096666666666664</v>
      </c>
      <c r="G59" s="16">
        <v>39.033648020365433</v>
      </c>
      <c r="H59" s="8">
        <f t="shared" si="0"/>
        <v>191.19761072776296</v>
      </c>
      <c r="I59" s="9">
        <f t="shared" si="1"/>
        <v>220.05572260557037</v>
      </c>
      <c r="J59" s="9">
        <f t="shared" si="2"/>
        <v>2511771.2523892717</v>
      </c>
      <c r="K59" s="9">
        <f t="shared" si="3"/>
        <v>168289.16238927221</v>
      </c>
      <c r="L59" s="10" t="s">
        <v>145</v>
      </c>
      <c r="M59" s="44"/>
      <c r="N59" s="44"/>
      <c r="P59" s="43"/>
      <c r="Q59" s="39"/>
      <c r="R59" s="39"/>
      <c r="S59" s="39"/>
      <c r="T59" s="39"/>
      <c r="U59" s="39"/>
      <c r="V59" s="45"/>
      <c r="W59" s="45"/>
      <c r="X59" s="39"/>
      <c r="Y59" s="39"/>
      <c r="Z59" s="39"/>
      <c r="AB59" s="25"/>
      <c r="AC59" s="47"/>
      <c r="AD59" s="27"/>
      <c r="AE59" s="25"/>
      <c r="AF59" s="27"/>
      <c r="AG59" s="27"/>
      <c r="AH59" s="25"/>
      <c r="AI59" s="27"/>
      <c r="AJ59" s="27"/>
    </row>
    <row r="60" spans="2:36" ht="12.5" x14ac:dyDescent="0.25">
      <c r="B60" s="22">
        <v>62</v>
      </c>
      <c r="C60" s="16">
        <v>1222.6666666666667</v>
      </c>
      <c r="D60" s="16">
        <v>7762961.4566666661</v>
      </c>
      <c r="E60" s="16">
        <v>562235.38</v>
      </c>
      <c r="F60" s="16">
        <v>1485.8266666666668</v>
      </c>
      <c r="G60" s="16">
        <v>933.42612227451855</v>
      </c>
      <c r="H60" s="8">
        <f t="shared" si="0"/>
        <v>4286.1050334902229</v>
      </c>
      <c r="I60" s="9" t="str">
        <f t="shared" si="1"/>
        <v>&lt;DL</v>
      </c>
      <c r="J60" s="9">
        <f t="shared" si="2"/>
        <v>7758675.3516331762</v>
      </c>
      <c r="K60" s="9">
        <f t="shared" si="3"/>
        <v>557949.27496650978</v>
      </c>
      <c r="L60" s="10" t="s">
        <v>145</v>
      </c>
      <c r="M60" s="44"/>
      <c r="N60" s="44"/>
      <c r="P60" s="43"/>
      <c r="Q60" s="39"/>
      <c r="R60" s="39"/>
      <c r="S60" s="39"/>
      <c r="T60" s="39"/>
      <c r="U60" s="39"/>
      <c r="V60" s="45"/>
      <c r="W60" s="45"/>
      <c r="X60" s="39"/>
      <c r="Y60" s="39"/>
      <c r="Z60" s="39"/>
      <c r="AB60" s="25"/>
      <c r="AC60" s="47"/>
      <c r="AD60" s="27"/>
      <c r="AE60" s="25"/>
      <c r="AF60" s="27"/>
      <c r="AG60" s="27"/>
      <c r="AH60" s="25"/>
      <c r="AI60" s="27"/>
      <c r="AJ60" s="27"/>
    </row>
    <row r="61" spans="2:36" ht="22" x14ac:dyDescent="0.25">
      <c r="B61" s="22">
        <v>63</v>
      </c>
      <c r="C61" s="16">
        <v>14055.79</v>
      </c>
      <c r="D61" s="16">
        <v>5326353.9400000004</v>
      </c>
      <c r="E61" s="16">
        <v>1708136.2133333336</v>
      </c>
      <c r="F61" s="16">
        <v>9154.1033333333326</v>
      </c>
      <c r="G61" s="16">
        <v>1798.4315275384952</v>
      </c>
      <c r="H61" s="8">
        <f t="shared" si="0"/>
        <v>14549.397915948819</v>
      </c>
      <c r="I61" s="9" t="str">
        <f t="shared" si="1"/>
        <v>&lt;DL</v>
      </c>
      <c r="J61" s="9">
        <f t="shared" si="2"/>
        <v>5311804.5420840513</v>
      </c>
      <c r="K61" s="9">
        <f t="shared" si="3"/>
        <v>1693586.8154173847</v>
      </c>
      <c r="L61" s="12" t="s">
        <v>50</v>
      </c>
      <c r="M61" s="44"/>
      <c r="N61" s="44"/>
      <c r="P61" s="43"/>
      <c r="Q61" s="39"/>
      <c r="R61" s="39"/>
      <c r="S61" s="39"/>
      <c r="T61" s="39"/>
      <c r="U61" s="39"/>
      <c r="V61" s="39"/>
      <c r="W61" s="39"/>
      <c r="X61" s="39"/>
      <c r="Y61" s="45"/>
      <c r="Z61" s="45"/>
      <c r="AB61" s="25"/>
      <c r="AC61" s="27"/>
      <c r="AD61" s="27"/>
      <c r="AE61" s="25"/>
      <c r="AF61" s="27"/>
      <c r="AG61" s="27"/>
      <c r="AH61" s="25"/>
      <c r="AI61" s="27"/>
      <c r="AJ61" s="27"/>
    </row>
    <row r="62" spans="2:36" ht="22" x14ac:dyDescent="0.25">
      <c r="B62" s="22">
        <v>64</v>
      </c>
      <c r="C62" s="16">
        <v>18728.68</v>
      </c>
      <c r="D62" s="16">
        <v>3176377.11</v>
      </c>
      <c r="E62" s="16">
        <v>706538.16333333345</v>
      </c>
      <c r="F62" s="16">
        <v>6896.8222222222221</v>
      </c>
      <c r="G62" s="16">
        <v>3249.2498941556296</v>
      </c>
      <c r="H62" s="8">
        <f t="shared" si="0"/>
        <v>16644.57190468911</v>
      </c>
      <c r="I62" s="9">
        <f t="shared" si="1"/>
        <v>2084.1080953108903</v>
      </c>
      <c r="J62" s="9">
        <f t="shared" si="2"/>
        <v>3159732.5380953108</v>
      </c>
      <c r="K62" s="9">
        <f t="shared" si="3"/>
        <v>689893.59142864437</v>
      </c>
      <c r="L62" s="12" t="s">
        <v>264</v>
      </c>
      <c r="M62" s="44"/>
      <c r="N62" s="44"/>
      <c r="P62" s="43"/>
      <c r="Q62" s="45"/>
      <c r="R62" s="39"/>
      <c r="S62" s="45"/>
      <c r="T62" s="45"/>
      <c r="U62" s="39"/>
      <c r="V62" s="45"/>
      <c r="W62" s="45"/>
      <c r="X62" s="39"/>
      <c r="Y62" s="39"/>
      <c r="Z62" s="39"/>
      <c r="AB62" s="25"/>
      <c r="AC62" s="27"/>
      <c r="AD62" s="27"/>
      <c r="AE62" s="25"/>
      <c r="AF62" s="27"/>
      <c r="AG62" s="27"/>
      <c r="AH62" s="25"/>
      <c r="AI62" s="27"/>
      <c r="AJ62" s="27"/>
    </row>
    <row r="63" spans="2:36" ht="12.5" x14ac:dyDescent="0.25">
      <c r="B63" s="22">
        <v>65</v>
      </c>
      <c r="C63" s="16">
        <v>6459.1033333333326</v>
      </c>
      <c r="D63" s="16">
        <v>2462698.56</v>
      </c>
      <c r="E63" s="16">
        <v>699553.64</v>
      </c>
      <c r="F63" s="16">
        <v>2319.4766666666669</v>
      </c>
      <c r="G63" s="16">
        <v>617.91577261342445</v>
      </c>
      <c r="H63" s="8">
        <f t="shared" si="0"/>
        <v>4173.2239845069398</v>
      </c>
      <c r="I63" s="9">
        <f t="shared" si="1"/>
        <v>2285.8793488263927</v>
      </c>
      <c r="J63" s="9">
        <f t="shared" si="2"/>
        <v>2458525.3360154931</v>
      </c>
      <c r="K63" s="9">
        <f t="shared" si="3"/>
        <v>695380.4160154931</v>
      </c>
      <c r="L63" s="10" t="s">
        <v>154</v>
      </c>
      <c r="M63" s="44"/>
      <c r="N63" s="44"/>
      <c r="P63" s="43"/>
      <c r="Q63" s="39"/>
      <c r="R63" s="39"/>
      <c r="S63" s="39"/>
      <c r="T63" s="39"/>
      <c r="U63" s="39"/>
      <c r="V63" s="39"/>
      <c r="W63" s="39"/>
      <c r="X63" s="39"/>
      <c r="Y63" s="45"/>
      <c r="Z63" s="45"/>
      <c r="AB63" s="25"/>
      <c r="AC63" s="27"/>
      <c r="AD63" s="27"/>
      <c r="AE63" s="25"/>
      <c r="AF63" s="27"/>
      <c r="AG63" s="27"/>
      <c r="AH63" s="25"/>
      <c r="AI63" s="27"/>
      <c r="AJ63" s="27"/>
    </row>
    <row r="64" spans="2:36" ht="12.5" x14ac:dyDescent="0.25">
      <c r="B64" s="22">
        <v>66</v>
      </c>
      <c r="C64" s="16">
        <v>10395.966666666667</v>
      </c>
      <c r="D64" s="16">
        <v>436797.23333333334</v>
      </c>
      <c r="E64" s="16">
        <v>319647.47666666663</v>
      </c>
      <c r="F64" s="16">
        <v>4224.3200000000006</v>
      </c>
      <c r="G64" s="16">
        <v>2290.2847259771988</v>
      </c>
      <c r="H64" s="8">
        <f t="shared" si="0"/>
        <v>11095.174177931596</v>
      </c>
      <c r="I64" s="9" t="str">
        <f t="shared" si="1"/>
        <v>&lt;DL</v>
      </c>
      <c r="J64" s="9">
        <f t="shared" si="2"/>
        <v>425702.05915540172</v>
      </c>
      <c r="K64" s="9">
        <f t="shared" si="3"/>
        <v>308552.302488735</v>
      </c>
      <c r="L64" s="10" t="s">
        <v>53</v>
      </c>
      <c r="M64" s="44"/>
      <c r="N64" s="44"/>
      <c r="P64" s="43"/>
      <c r="Q64" s="45"/>
      <c r="R64" s="39"/>
      <c r="S64" s="45"/>
      <c r="T64" s="45"/>
      <c r="U64" s="39"/>
      <c r="V64" s="39"/>
      <c r="W64" s="39"/>
      <c r="X64" s="39"/>
      <c r="Y64" s="39"/>
      <c r="Z64" s="39"/>
      <c r="AB64" s="25"/>
      <c r="AC64" s="27"/>
      <c r="AD64" s="27"/>
      <c r="AE64" s="25"/>
      <c r="AF64" s="27"/>
      <c r="AG64" s="27"/>
      <c r="AH64" s="25"/>
      <c r="AI64" s="27"/>
      <c r="AJ64" s="27"/>
    </row>
    <row r="65" spans="2:36" ht="12.5" x14ac:dyDescent="0.25">
      <c r="B65" s="22">
        <v>67</v>
      </c>
      <c r="C65" s="16">
        <v>1533.9333333333332</v>
      </c>
      <c r="D65" s="16">
        <v>64882.506666666675</v>
      </c>
      <c r="E65" s="16">
        <v>50321.973333333328</v>
      </c>
      <c r="F65" s="16">
        <v>718.7688888888888</v>
      </c>
      <c r="G65" s="16">
        <v>228.96145520670188</v>
      </c>
      <c r="H65" s="8">
        <f t="shared" si="0"/>
        <v>1405.6532545089945</v>
      </c>
      <c r="I65" s="9">
        <f t="shared" si="1"/>
        <v>128.28007882433872</v>
      </c>
      <c r="J65" s="9">
        <f t="shared" si="2"/>
        <v>63476.853412157681</v>
      </c>
      <c r="K65" s="9">
        <f t="shared" si="3"/>
        <v>48916.320078824334</v>
      </c>
      <c r="L65" s="10" t="s">
        <v>53</v>
      </c>
      <c r="M65" s="44"/>
      <c r="N65" s="44"/>
      <c r="P65" s="43"/>
      <c r="Q65" s="45"/>
      <c r="R65" s="39"/>
      <c r="S65" s="45"/>
      <c r="T65" s="45"/>
      <c r="U65" s="39"/>
      <c r="V65" s="39"/>
      <c r="W65" s="39"/>
      <c r="X65" s="39"/>
      <c r="Y65" s="39"/>
      <c r="Z65" s="39"/>
      <c r="AB65" s="25"/>
      <c r="AC65" s="27"/>
      <c r="AD65" s="27"/>
      <c r="AE65" s="25"/>
      <c r="AF65" s="27"/>
      <c r="AG65" s="27"/>
      <c r="AH65" s="25"/>
      <c r="AI65" s="27"/>
      <c r="AJ65" s="27"/>
    </row>
    <row r="66" spans="2:36" ht="12.5" x14ac:dyDescent="0.25">
      <c r="B66" s="22">
        <v>68</v>
      </c>
      <c r="C66" s="16">
        <v>8282.993333333332</v>
      </c>
      <c r="D66" s="16">
        <v>293924.46333333332</v>
      </c>
      <c r="E66" s="16">
        <v>228003.11666666667</v>
      </c>
      <c r="F66" s="16">
        <v>4305.7311111111112</v>
      </c>
      <c r="G66" s="16">
        <v>783.09577634988955</v>
      </c>
      <c r="H66" s="8">
        <f t="shared" si="0"/>
        <v>6655.0184401607803</v>
      </c>
      <c r="I66" s="9">
        <f t="shared" si="1"/>
        <v>1627.9748931725517</v>
      </c>
      <c r="J66" s="9">
        <f t="shared" si="2"/>
        <v>287269.44489317253</v>
      </c>
      <c r="K66" s="9">
        <f t="shared" si="3"/>
        <v>221348.09822650588</v>
      </c>
      <c r="L66" s="10" t="s">
        <v>53</v>
      </c>
      <c r="M66" s="44"/>
      <c r="N66" s="44"/>
      <c r="P66" s="43"/>
      <c r="Q66" s="45"/>
      <c r="R66" s="39"/>
      <c r="S66" s="45"/>
      <c r="T66" s="45"/>
      <c r="U66" s="39"/>
      <c r="V66" s="39"/>
      <c r="W66" s="39"/>
      <c r="X66" s="39"/>
      <c r="Y66" s="39"/>
      <c r="Z66" s="39"/>
      <c r="AB66" s="25"/>
      <c r="AC66" s="27"/>
      <c r="AD66" s="27"/>
      <c r="AE66" s="25"/>
      <c r="AF66" s="27"/>
      <c r="AG66" s="27"/>
      <c r="AH66" s="25"/>
      <c r="AI66" s="27"/>
      <c r="AJ66" s="27"/>
    </row>
    <row r="67" spans="2:36" ht="12.5" x14ac:dyDescent="0.25">
      <c r="B67" s="22">
        <v>69</v>
      </c>
      <c r="C67" s="16">
        <v>1911.89</v>
      </c>
      <c r="D67" s="16">
        <v>8683.6566666666658</v>
      </c>
      <c r="E67" s="16">
        <v>61356.24</v>
      </c>
      <c r="F67" s="16">
        <v>1845.2455555555555</v>
      </c>
      <c r="G67" s="16">
        <v>1252.3318263070223</v>
      </c>
      <c r="H67" s="8">
        <f t="shared" si="0"/>
        <v>5602.2410344766222</v>
      </c>
      <c r="I67" s="9" t="str">
        <f t="shared" si="1"/>
        <v>&lt;DL</v>
      </c>
      <c r="J67" s="9">
        <f t="shared" si="2"/>
        <v>3081.4156321900437</v>
      </c>
      <c r="K67" s="9">
        <f t="shared" si="3"/>
        <v>55753.998965523373</v>
      </c>
      <c r="L67" s="12" t="s">
        <v>297</v>
      </c>
      <c r="M67" s="44"/>
      <c r="N67" s="44"/>
      <c r="P67" s="43"/>
      <c r="Q67" s="39"/>
      <c r="R67" s="39"/>
      <c r="S67" s="39"/>
      <c r="T67" s="39"/>
      <c r="U67" s="39"/>
      <c r="V67" s="45"/>
      <c r="W67" s="45"/>
      <c r="X67" s="39"/>
      <c r="Y67" s="39"/>
      <c r="Z67" s="39"/>
      <c r="AB67" s="25"/>
      <c r="AC67" s="27"/>
      <c r="AD67" s="27"/>
      <c r="AE67" s="25"/>
      <c r="AF67" s="27"/>
      <c r="AG67" s="27"/>
      <c r="AH67" s="25"/>
      <c r="AI67" s="27"/>
      <c r="AJ67" s="27"/>
    </row>
    <row r="68" spans="2:36" ht="22" x14ac:dyDescent="0.25">
      <c r="B68" s="22">
        <v>70</v>
      </c>
      <c r="C68" s="16">
        <v>2690.0433333333335</v>
      </c>
      <c r="D68" s="16">
        <v>155996.98666666666</v>
      </c>
      <c r="E68" s="16">
        <v>41827.386666666665</v>
      </c>
      <c r="F68" s="16">
        <v>2693.7522222222228</v>
      </c>
      <c r="G68" s="16">
        <v>654.50147274542019</v>
      </c>
      <c r="H68" s="8">
        <f t="shared" si="0"/>
        <v>4657.2566404584832</v>
      </c>
      <c r="I68" s="9" t="str">
        <f t="shared" si="1"/>
        <v>&lt;DL</v>
      </c>
      <c r="J68" s="9">
        <f t="shared" si="2"/>
        <v>151339.73002620818</v>
      </c>
      <c r="K68" s="9">
        <f t="shared" si="3"/>
        <v>37170.130026208179</v>
      </c>
      <c r="L68" s="12" t="s">
        <v>265</v>
      </c>
      <c r="M68" s="44"/>
      <c r="N68" s="44"/>
      <c r="P68" s="43"/>
      <c r="Q68" s="45"/>
      <c r="R68" s="39"/>
      <c r="S68" s="45"/>
      <c r="T68" s="45"/>
      <c r="U68" s="39"/>
      <c r="V68" s="39"/>
      <c r="W68" s="39"/>
      <c r="X68" s="39"/>
      <c r="Y68" s="45"/>
      <c r="Z68" s="45"/>
      <c r="AB68" s="25"/>
      <c r="AC68" s="27"/>
      <c r="AD68" s="27"/>
      <c r="AE68" s="25"/>
      <c r="AF68" s="27"/>
      <c r="AG68" s="27"/>
      <c r="AH68" s="25"/>
      <c r="AI68" s="27"/>
      <c r="AJ68" s="27"/>
    </row>
    <row r="69" spans="2:36" ht="12.75" customHeight="1" x14ac:dyDescent="0.25">
      <c r="B69" s="22">
        <v>71</v>
      </c>
      <c r="C69" s="16">
        <v>300.12333333333333</v>
      </c>
      <c r="D69" s="16">
        <v>47635.993333333339</v>
      </c>
      <c r="E69" s="16">
        <v>10518.523333333334</v>
      </c>
      <c r="F69" s="16">
        <v>351.98444444444448</v>
      </c>
      <c r="G69" s="16">
        <v>234.31899155575013</v>
      </c>
      <c r="H69" s="8">
        <f t="shared" ref="H69:H132" si="4">F69+3*G69</f>
        <v>1054.9414191116948</v>
      </c>
      <c r="I69" s="9" t="str">
        <f t="shared" ref="I69:I132" si="5">IF(C69&gt;$H69,C69-H69,"&lt;DL")</f>
        <v>&lt;DL</v>
      </c>
      <c r="J69" s="9">
        <f t="shared" ref="J69:J132" si="6">IF(D69&gt;$H69,D69-H69,"&lt;DL")</f>
        <v>46581.051914221644</v>
      </c>
      <c r="K69" s="9">
        <f t="shared" ref="K69:K132" si="7">IF(E69&gt;$H69,E69-H69,"&lt;DL")</f>
        <v>9463.5819142216387</v>
      </c>
      <c r="L69" s="23" t="s">
        <v>266</v>
      </c>
      <c r="M69" s="44"/>
      <c r="N69" s="44"/>
      <c r="P69" s="43"/>
      <c r="Q69" s="39"/>
      <c r="R69" s="39"/>
      <c r="S69" s="39"/>
      <c r="T69" s="39"/>
      <c r="U69" s="39"/>
      <c r="V69" s="45"/>
      <c r="W69" s="45"/>
      <c r="X69" s="39"/>
      <c r="Y69" s="39"/>
      <c r="Z69" s="39"/>
      <c r="AB69" s="25"/>
      <c r="AC69" s="27"/>
      <c r="AD69" s="27"/>
      <c r="AE69" s="25"/>
      <c r="AF69" s="27"/>
      <c r="AG69" s="27"/>
      <c r="AH69" s="46"/>
      <c r="AI69" s="27"/>
      <c r="AJ69" s="27"/>
    </row>
    <row r="70" spans="2:36" ht="12.5" x14ac:dyDescent="0.25">
      <c r="B70" s="22">
        <v>72</v>
      </c>
      <c r="C70" s="16">
        <v>522.39333333333332</v>
      </c>
      <c r="D70" s="16">
        <v>2568729.8333333335</v>
      </c>
      <c r="E70" s="16">
        <v>478152.95333333331</v>
      </c>
      <c r="F70" s="16">
        <v>863.27555555555557</v>
      </c>
      <c r="G70" s="16">
        <v>211.29288246763426</v>
      </c>
      <c r="H70" s="8">
        <f t="shared" si="4"/>
        <v>1497.1542029584584</v>
      </c>
      <c r="I70" s="9" t="str">
        <f t="shared" si="5"/>
        <v>&lt;DL</v>
      </c>
      <c r="J70" s="9">
        <f t="shared" si="6"/>
        <v>2567232.6791303749</v>
      </c>
      <c r="K70" s="9">
        <f t="shared" si="7"/>
        <v>476655.79913037486</v>
      </c>
      <c r="L70" s="23" t="s">
        <v>266</v>
      </c>
      <c r="M70" s="44"/>
      <c r="N70" s="44"/>
      <c r="P70" s="43"/>
      <c r="Q70" s="45"/>
      <c r="R70" s="39"/>
      <c r="S70" s="39"/>
      <c r="T70" s="39"/>
      <c r="U70" s="39"/>
      <c r="V70" s="39"/>
      <c r="W70" s="39"/>
      <c r="X70" s="39"/>
      <c r="Y70" s="45"/>
      <c r="Z70" s="45"/>
      <c r="AB70" s="25"/>
      <c r="AC70" s="27"/>
      <c r="AD70" s="27"/>
      <c r="AE70" s="25"/>
      <c r="AF70" s="27"/>
      <c r="AG70" s="27"/>
      <c r="AH70" s="25"/>
      <c r="AI70" s="27"/>
      <c r="AJ70" s="27"/>
    </row>
    <row r="71" spans="2:36" ht="12.5" x14ac:dyDescent="0.25">
      <c r="B71" s="22">
        <v>73</v>
      </c>
      <c r="C71" s="16">
        <v>188.96666666666667</v>
      </c>
      <c r="D71" s="16">
        <v>372849.02</v>
      </c>
      <c r="E71" s="16">
        <v>78520.833333333328</v>
      </c>
      <c r="F71" s="16">
        <v>85.213333333333338</v>
      </c>
      <c r="G71" s="16">
        <v>23.139318870221238</v>
      </c>
      <c r="H71" s="8">
        <f t="shared" si="4"/>
        <v>154.63128994399705</v>
      </c>
      <c r="I71" s="9">
        <f t="shared" si="5"/>
        <v>34.335376722669622</v>
      </c>
      <c r="J71" s="9">
        <f t="shared" si="6"/>
        <v>372694.38871005602</v>
      </c>
      <c r="K71" s="9">
        <f t="shared" si="7"/>
        <v>78366.202043389334</v>
      </c>
      <c r="L71" s="23" t="s">
        <v>266</v>
      </c>
      <c r="M71" s="44"/>
      <c r="N71" s="44"/>
      <c r="P71" s="43"/>
      <c r="Q71" s="45"/>
      <c r="R71" s="39"/>
      <c r="S71" s="39"/>
      <c r="T71" s="39"/>
      <c r="U71" s="39"/>
      <c r="V71" s="39"/>
      <c r="W71" s="39"/>
      <c r="X71" s="39"/>
      <c r="Y71" s="45"/>
      <c r="Z71" s="45"/>
      <c r="AB71" s="25"/>
      <c r="AC71" s="27"/>
      <c r="AD71" s="27"/>
      <c r="AE71" s="25"/>
      <c r="AF71" s="27"/>
      <c r="AG71" s="27"/>
      <c r="AH71" s="25"/>
      <c r="AI71" s="27"/>
      <c r="AJ71" s="27"/>
    </row>
    <row r="72" spans="2:36" ht="12.5" x14ac:dyDescent="0.25">
      <c r="B72" s="22">
        <v>74</v>
      </c>
      <c r="C72" s="16">
        <v>77.809999999999988</v>
      </c>
      <c r="D72" s="16">
        <v>23271.013333333336</v>
      </c>
      <c r="E72" s="16">
        <v>5502.8300000000008</v>
      </c>
      <c r="F72" s="16">
        <v>114.85222222222221</v>
      </c>
      <c r="G72" s="16">
        <v>33.956522255727329</v>
      </c>
      <c r="H72" s="8">
        <f t="shared" si="4"/>
        <v>216.72178898940422</v>
      </c>
      <c r="I72" s="9" t="str">
        <f t="shared" si="5"/>
        <v>&lt;DL</v>
      </c>
      <c r="J72" s="9">
        <f t="shared" si="6"/>
        <v>23054.291544343931</v>
      </c>
      <c r="K72" s="9">
        <f t="shared" si="7"/>
        <v>5286.1082110105963</v>
      </c>
      <c r="L72" s="23" t="s">
        <v>266</v>
      </c>
      <c r="M72" s="44"/>
      <c r="N72" s="44"/>
      <c r="P72" s="43"/>
      <c r="Q72" s="45"/>
      <c r="R72" s="39"/>
      <c r="S72" s="39"/>
      <c r="T72" s="39"/>
      <c r="U72" s="39"/>
      <c r="V72" s="45"/>
      <c r="W72" s="45"/>
      <c r="X72" s="39"/>
      <c r="Y72" s="45"/>
      <c r="Z72" s="45"/>
      <c r="AB72" s="25"/>
      <c r="AC72" s="27"/>
      <c r="AD72" s="27"/>
      <c r="AE72" s="25"/>
      <c r="AF72" s="27"/>
      <c r="AG72" s="27"/>
      <c r="AH72" s="25"/>
      <c r="AI72" s="27"/>
      <c r="AJ72" s="27"/>
    </row>
    <row r="73" spans="2:36" ht="12.5" x14ac:dyDescent="0.25">
      <c r="B73" s="22">
        <v>75</v>
      </c>
      <c r="C73" s="16">
        <v>144.49333333333334</v>
      </c>
      <c r="D73" s="16">
        <v>77916.793333333335</v>
      </c>
      <c r="E73" s="16">
        <v>12175.683333333334</v>
      </c>
      <c r="F73" s="16">
        <v>396.43555555555548</v>
      </c>
      <c r="G73" s="16">
        <v>372.37123299102905</v>
      </c>
      <c r="H73" s="8">
        <f t="shared" si="4"/>
        <v>1513.5492545286427</v>
      </c>
      <c r="I73" s="9" t="str">
        <f t="shared" si="5"/>
        <v>&lt;DL</v>
      </c>
      <c r="J73" s="9">
        <f t="shared" si="6"/>
        <v>76403.244078804695</v>
      </c>
      <c r="K73" s="9">
        <f t="shared" si="7"/>
        <v>10662.134078804691</v>
      </c>
      <c r="L73" s="12" t="s">
        <v>55</v>
      </c>
      <c r="M73" s="44"/>
      <c r="N73" s="44"/>
      <c r="P73" s="43"/>
      <c r="Q73" s="39"/>
      <c r="R73" s="39"/>
      <c r="S73" s="45"/>
      <c r="T73" s="45"/>
      <c r="U73" s="39"/>
      <c r="V73" s="39"/>
      <c r="W73" s="39"/>
      <c r="X73" s="39"/>
      <c r="Y73" s="39"/>
      <c r="Z73" s="39"/>
      <c r="AB73" s="25"/>
      <c r="AC73" s="27"/>
      <c r="AD73" s="27"/>
      <c r="AE73" s="25"/>
      <c r="AF73" s="27"/>
      <c r="AG73" s="27"/>
      <c r="AH73" s="25"/>
      <c r="AI73" s="27"/>
      <c r="AJ73" s="27"/>
    </row>
    <row r="74" spans="2:36" ht="12.5" x14ac:dyDescent="0.25">
      <c r="B74" s="22">
        <v>76</v>
      </c>
      <c r="C74" s="16">
        <v>63610.91333333333</v>
      </c>
      <c r="D74" s="16">
        <v>56557.593333333331</v>
      </c>
      <c r="E74" s="16">
        <v>77600.62</v>
      </c>
      <c r="F74" s="16">
        <v>82274.33</v>
      </c>
      <c r="G74" s="16">
        <v>6540.9763507454409</v>
      </c>
      <c r="H74" s="8">
        <f t="shared" si="4"/>
        <v>101897.25905223633</v>
      </c>
      <c r="I74" s="9" t="str">
        <f t="shared" si="5"/>
        <v>&lt;DL</v>
      </c>
      <c r="J74" s="9" t="str">
        <f t="shared" si="6"/>
        <v>&lt;DL</v>
      </c>
      <c r="K74" s="9" t="str">
        <f t="shared" si="7"/>
        <v>&lt;DL</v>
      </c>
      <c r="L74" s="10"/>
      <c r="M74" s="44"/>
      <c r="N74" s="44"/>
      <c r="P74" s="43"/>
      <c r="Q74" s="39"/>
      <c r="R74" s="39"/>
      <c r="S74" s="39"/>
      <c r="T74" s="39"/>
      <c r="U74" s="39"/>
      <c r="V74" s="45"/>
      <c r="W74" s="45"/>
      <c r="X74" s="39"/>
      <c r="Y74" s="45"/>
      <c r="Z74" s="45"/>
      <c r="AB74" s="25"/>
      <c r="AC74" s="27"/>
      <c r="AD74" s="27"/>
      <c r="AE74" s="25"/>
      <c r="AF74" s="27"/>
      <c r="AG74" s="27"/>
      <c r="AH74" s="25"/>
      <c r="AI74" s="27"/>
      <c r="AJ74" s="27"/>
    </row>
    <row r="75" spans="2:36" ht="12.5" x14ac:dyDescent="0.25">
      <c r="B75" s="22">
        <v>77</v>
      </c>
      <c r="C75" s="16">
        <v>155.61333333333334</v>
      </c>
      <c r="D75" s="16">
        <v>26532.043333333335</v>
      </c>
      <c r="E75" s="16">
        <v>3234.66</v>
      </c>
      <c r="F75" s="16">
        <v>200.07222222222222</v>
      </c>
      <c r="G75" s="16">
        <v>101.86011073653538</v>
      </c>
      <c r="H75" s="8">
        <f t="shared" si="4"/>
        <v>505.65255443182832</v>
      </c>
      <c r="I75" s="9" t="str">
        <f t="shared" si="5"/>
        <v>&lt;DL</v>
      </c>
      <c r="J75" s="9">
        <f t="shared" si="6"/>
        <v>26026.390778901507</v>
      </c>
      <c r="K75" s="9">
        <f t="shared" si="7"/>
        <v>2729.0074455681715</v>
      </c>
      <c r="L75" s="12" t="s">
        <v>156</v>
      </c>
      <c r="M75" s="44"/>
      <c r="N75" s="44"/>
      <c r="P75" s="43"/>
      <c r="Q75" s="39"/>
      <c r="R75" s="39"/>
      <c r="S75" s="39"/>
      <c r="T75" s="39"/>
      <c r="U75" s="39"/>
      <c r="V75" s="45"/>
      <c r="W75" s="45"/>
      <c r="X75" s="39"/>
      <c r="Y75" s="39"/>
      <c r="Z75" s="39"/>
      <c r="AB75" s="25"/>
      <c r="AC75" s="27"/>
      <c r="AD75" s="27"/>
      <c r="AE75" s="25"/>
      <c r="AF75" s="27"/>
      <c r="AG75" s="27"/>
      <c r="AH75" s="25"/>
      <c r="AI75" s="27"/>
      <c r="AJ75" s="27"/>
    </row>
    <row r="76" spans="2:36" ht="12.5" x14ac:dyDescent="0.25">
      <c r="B76" s="22">
        <v>78</v>
      </c>
      <c r="C76" s="16">
        <v>12242.36</v>
      </c>
      <c r="D76" s="16">
        <v>13233.316666666666</v>
      </c>
      <c r="E76" s="16">
        <v>16150.309999999998</v>
      </c>
      <c r="F76" s="16">
        <v>16147.438888888888</v>
      </c>
      <c r="G76" s="16">
        <v>1510.0293436160359</v>
      </c>
      <c r="H76" s="8">
        <f t="shared" si="4"/>
        <v>20677.526919736996</v>
      </c>
      <c r="I76" s="9" t="str">
        <f t="shared" si="5"/>
        <v>&lt;DL</v>
      </c>
      <c r="J76" s="9" t="str">
        <f t="shared" si="6"/>
        <v>&lt;DL</v>
      </c>
      <c r="K76" s="9" t="str">
        <f t="shared" si="7"/>
        <v>&lt;DL</v>
      </c>
      <c r="L76" s="10"/>
      <c r="M76" s="44"/>
      <c r="N76" s="44"/>
      <c r="P76" s="43"/>
      <c r="Q76" s="39"/>
      <c r="R76" s="39"/>
      <c r="S76" s="45"/>
      <c r="T76" s="45"/>
      <c r="U76" s="39"/>
      <c r="V76" s="45"/>
      <c r="W76" s="45"/>
      <c r="X76" s="39"/>
      <c r="Y76" s="39"/>
      <c r="Z76" s="39"/>
      <c r="AB76" s="25"/>
      <c r="AC76" s="27"/>
      <c r="AD76" s="27"/>
      <c r="AE76" s="25"/>
      <c r="AF76" s="27"/>
      <c r="AG76" s="27"/>
      <c r="AH76" s="25"/>
      <c r="AI76" s="27"/>
      <c r="AJ76" s="27"/>
    </row>
    <row r="77" spans="2:36" ht="22" x14ac:dyDescent="0.25">
      <c r="B77" s="22">
        <v>79</v>
      </c>
      <c r="C77" s="16">
        <v>1822.9433333333334</v>
      </c>
      <c r="D77" s="16">
        <v>20252386.566666666</v>
      </c>
      <c r="E77" s="16">
        <v>94142.576666666675</v>
      </c>
      <c r="F77" s="16">
        <v>2779.09</v>
      </c>
      <c r="G77" s="16">
        <v>1987.1278827521669</v>
      </c>
      <c r="H77" s="8">
        <f t="shared" si="4"/>
        <v>8740.4736482565004</v>
      </c>
      <c r="I77" s="9" t="str">
        <f t="shared" si="5"/>
        <v>&lt;DL</v>
      </c>
      <c r="J77" s="9">
        <f t="shared" si="6"/>
        <v>20243646.093018409</v>
      </c>
      <c r="K77" s="9">
        <f t="shared" si="7"/>
        <v>85402.103018410169</v>
      </c>
      <c r="L77" s="12" t="s">
        <v>298</v>
      </c>
      <c r="M77" s="44"/>
      <c r="N77" s="44"/>
      <c r="P77" s="43"/>
      <c r="Q77" s="39"/>
      <c r="R77" s="39"/>
      <c r="S77" s="39"/>
      <c r="T77" s="39"/>
      <c r="U77" s="39"/>
      <c r="V77" s="39"/>
      <c r="W77" s="39"/>
      <c r="X77" s="39"/>
      <c r="Y77" s="45"/>
      <c r="Z77" s="45"/>
      <c r="AB77" s="25"/>
      <c r="AC77" s="27"/>
      <c r="AD77" s="27"/>
      <c r="AE77" s="25"/>
      <c r="AF77" s="27"/>
      <c r="AG77" s="27"/>
      <c r="AH77" s="25"/>
      <c r="AI77" s="27"/>
      <c r="AJ77" s="27"/>
    </row>
    <row r="78" spans="2:36" ht="12.5" x14ac:dyDescent="0.25">
      <c r="B78" s="22">
        <v>80</v>
      </c>
      <c r="C78" s="16">
        <v>10342934.000000002</v>
      </c>
      <c r="D78" s="16">
        <v>10241955.09</v>
      </c>
      <c r="E78" s="16">
        <v>14415676.013333336</v>
      </c>
      <c r="F78" s="16">
        <v>14716375.821111111</v>
      </c>
      <c r="G78" s="16">
        <v>1742458.4846457355</v>
      </c>
      <c r="H78" s="8">
        <f t="shared" si="4"/>
        <v>19943751.275048316</v>
      </c>
      <c r="I78" s="9" t="str">
        <f t="shared" si="5"/>
        <v>&lt;DL</v>
      </c>
      <c r="J78" s="9" t="str">
        <f t="shared" si="6"/>
        <v>&lt;DL</v>
      </c>
      <c r="K78" s="9" t="str">
        <f t="shared" si="7"/>
        <v>&lt;DL</v>
      </c>
      <c r="L78" s="10"/>
      <c r="M78" s="44"/>
      <c r="N78" s="44"/>
      <c r="P78" s="43"/>
      <c r="Q78" s="39"/>
      <c r="R78" s="39"/>
      <c r="S78" s="45"/>
      <c r="T78" s="45"/>
      <c r="U78" s="39"/>
      <c r="V78" s="45"/>
      <c r="W78" s="45"/>
      <c r="X78" s="39"/>
      <c r="Y78" s="39"/>
      <c r="Z78" s="39"/>
      <c r="AB78" s="25"/>
      <c r="AC78" s="27"/>
      <c r="AD78" s="27"/>
      <c r="AE78" s="25"/>
      <c r="AF78" s="27"/>
      <c r="AG78" s="27"/>
      <c r="AH78" s="46"/>
      <c r="AI78" s="27"/>
      <c r="AJ78" s="27"/>
    </row>
    <row r="79" spans="2:36" ht="12.5" x14ac:dyDescent="0.25">
      <c r="B79" s="22">
        <v>81</v>
      </c>
      <c r="C79" s="16">
        <v>7815.8633333333337</v>
      </c>
      <c r="D79" s="16">
        <v>20270717.120000001</v>
      </c>
      <c r="E79" s="16">
        <v>97258.469999999987</v>
      </c>
      <c r="F79" s="16">
        <v>9243.0388888888883</v>
      </c>
      <c r="G79" s="16">
        <v>2376.4363622410519</v>
      </c>
      <c r="H79" s="8">
        <f t="shared" si="4"/>
        <v>16372.347975612043</v>
      </c>
      <c r="I79" s="9" t="str">
        <f t="shared" si="5"/>
        <v>&lt;DL</v>
      </c>
      <c r="J79" s="9">
        <f t="shared" si="6"/>
        <v>20254344.772024389</v>
      </c>
      <c r="K79" s="9">
        <f t="shared" si="7"/>
        <v>80886.122024387936</v>
      </c>
      <c r="L79" s="23" t="s">
        <v>299</v>
      </c>
      <c r="M79" s="44"/>
      <c r="N79" s="44"/>
      <c r="P79" s="43"/>
      <c r="Q79" s="39"/>
      <c r="R79" s="39"/>
      <c r="S79" s="39"/>
      <c r="T79" s="39"/>
      <c r="U79" s="39"/>
      <c r="V79" s="39"/>
      <c r="W79" s="39"/>
      <c r="X79" s="39"/>
      <c r="Y79" s="45"/>
      <c r="Z79" s="45"/>
      <c r="AB79" s="25"/>
      <c r="AC79" s="27"/>
      <c r="AD79" s="27"/>
      <c r="AE79" s="46"/>
      <c r="AF79" s="27"/>
      <c r="AG79" s="27"/>
      <c r="AH79" s="25"/>
      <c r="AI79" s="27"/>
      <c r="AJ79" s="27"/>
    </row>
    <row r="80" spans="2:36" ht="22" x14ac:dyDescent="0.25">
      <c r="B80" s="22">
        <v>82</v>
      </c>
      <c r="C80" s="16">
        <v>211.17999999999998</v>
      </c>
      <c r="D80" s="16">
        <v>16815.506666666668</v>
      </c>
      <c r="E80" s="16">
        <v>444.59</v>
      </c>
      <c r="F80" s="16">
        <v>440.89888888888891</v>
      </c>
      <c r="G80" s="16">
        <v>163.86244449175911</v>
      </c>
      <c r="H80" s="8">
        <f t="shared" si="4"/>
        <v>932.48622236416622</v>
      </c>
      <c r="I80" s="9" t="str">
        <f t="shared" si="5"/>
        <v>&lt;DL</v>
      </c>
      <c r="J80" s="9">
        <f t="shared" si="6"/>
        <v>15883.020444302501</v>
      </c>
      <c r="K80" s="9" t="str">
        <f t="shared" si="7"/>
        <v>&lt;DL</v>
      </c>
      <c r="L80" s="12" t="s">
        <v>158</v>
      </c>
      <c r="M80" s="44"/>
      <c r="N80" s="44"/>
      <c r="P80" s="43"/>
      <c r="Q80" s="39"/>
      <c r="R80" s="39"/>
      <c r="S80" s="45"/>
      <c r="T80" s="45"/>
      <c r="U80" s="39"/>
      <c r="V80" s="45"/>
      <c r="W80" s="45"/>
      <c r="X80" s="39"/>
      <c r="Y80" s="39"/>
      <c r="Z80" s="39"/>
      <c r="AB80" s="25"/>
      <c r="AC80" s="27"/>
      <c r="AD80" s="27"/>
      <c r="AE80" s="25"/>
      <c r="AF80" s="27"/>
      <c r="AG80" s="27"/>
      <c r="AH80" s="25"/>
      <c r="AI80" s="27"/>
      <c r="AJ80" s="27"/>
    </row>
    <row r="81" spans="2:36" ht="12.5" x14ac:dyDescent="0.25">
      <c r="B81" s="22">
        <v>83</v>
      </c>
      <c r="C81" s="16">
        <v>288.99333333333328</v>
      </c>
      <c r="D81" s="16">
        <v>989.9133333333333</v>
      </c>
      <c r="E81" s="16">
        <v>244.54333333333332</v>
      </c>
      <c r="F81" s="16">
        <v>303.8122222222222</v>
      </c>
      <c r="G81" s="16">
        <v>126.41030919339761</v>
      </c>
      <c r="H81" s="8">
        <f t="shared" si="4"/>
        <v>683.04314980241497</v>
      </c>
      <c r="I81" s="9" t="str">
        <f t="shared" si="5"/>
        <v>&lt;DL</v>
      </c>
      <c r="J81" s="9">
        <f t="shared" si="6"/>
        <v>306.87018353091833</v>
      </c>
      <c r="K81" s="9" t="str">
        <f t="shared" si="7"/>
        <v>&lt;DL</v>
      </c>
      <c r="L81" s="12" t="s">
        <v>300</v>
      </c>
      <c r="M81" s="44"/>
      <c r="N81" s="44"/>
      <c r="P81" s="43"/>
      <c r="Q81" s="39"/>
      <c r="R81" s="39"/>
      <c r="S81" s="45"/>
      <c r="T81" s="45"/>
      <c r="U81" s="39"/>
      <c r="V81" s="39"/>
      <c r="W81" s="39"/>
      <c r="X81" s="39"/>
      <c r="Y81" s="39"/>
      <c r="Z81" s="39"/>
      <c r="AB81" s="25"/>
      <c r="AC81" s="27"/>
      <c r="AD81" s="27"/>
      <c r="AE81" s="25"/>
      <c r="AF81" s="27"/>
      <c r="AG81" s="27"/>
      <c r="AH81" s="25"/>
      <c r="AI81" s="27"/>
      <c r="AJ81" s="27"/>
    </row>
    <row r="82" spans="2:36" ht="22" x14ac:dyDescent="0.25">
      <c r="B82" s="22">
        <v>84</v>
      </c>
      <c r="C82" s="16">
        <v>1300.47</v>
      </c>
      <c r="D82" s="16">
        <v>460197.54</v>
      </c>
      <c r="E82" s="16">
        <v>4691.1433333333334</v>
      </c>
      <c r="F82" s="16">
        <v>2141.6633333333334</v>
      </c>
      <c r="G82" s="16">
        <v>1347.7267566659534</v>
      </c>
      <c r="H82" s="8">
        <f t="shared" si="4"/>
        <v>6184.8436033311937</v>
      </c>
      <c r="I82" s="9" t="str">
        <f t="shared" si="5"/>
        <v>&lt;DL</v>
      </c>
      <c r="J82" s="9">
        <f t="shared" si="6"/>
        <v>454012.69639666879</v>
      </c>
      <c r="K82" s="9" t="str">
        <f t="shared" si="7"/>
        <v>&lt;DL</v>
      </c>
      <c r="L82" s="12" t="s">
        <v>159</v>
      </c>
      <c r="M82" s="44"/>
      <c r="N82" s="44"/>
      <c r="P82" s="43"/>
      <c r="Q82" s="39"/>
      <c r="R82" s="39"/>
      <c r="S82" s="45"/>
      <c r="T82" s="45"/>
      <c r="U82" s="39"/>
      <c r="V82" s="39"/>
      <c r="W82" s="39"/>
      <c r="X82" s="39"/>
      <c r="Y82" s="45"/>
      <c r="Z82" s="45"/>
      <c r="AB82" s="25"/>
      <c r="AC82" s="27"/>
      <c r="AD82" s="27"/>
      <c r="AE82" s="25"/>
      <c r="AF82" s="27"/>
      <c r="AG82" s="27"/>
      <c r="AH82" s="25"/>
      <c r="AI82" s="27"/>
      <c r="AJ82" s="27"/>
    </row>
    <row r="83" spans="2:36" ht="12.5" x14ac:dyDescent="0.25">
      <c r="B83" s="22">
        <v>85</v>
      </c>
      <c r="C83" s="16">
        <v>878.07666666666671</v>
      </c>
      <c r="D83" s="16">
        <v>968038.97666666657</v>
      </c>
      <c r="E83" s="16">
        <v>28325.65</v>
      </c>
      <c r="F83" s="16">
        <v>2504.8144444444447</v>
      </c>
      <c r="G83" s="16">
        <v>799.65574330689549</v>
      </c>
      <c r="H83" s="8">
        <f t="shared" si="4"/>
        <v>4903.781674365131</v>
      </c>
      <c r="I83" s="9" t="str">
        <f t="shared" si="5"/>
        <v>&lt;DL</v>
      </c>
      <c r="J83" s="9">
        <f t="shared" si="6"/>
        <v>963135.1949923014</v>
      </c>
      <c r="K83" s="9">
        <f t="shared" si="7"/>
        <v>23421.86832563487</v>
      </c>
      <c r="L83" s="12" t="s">
        <v>58</v>
      </c>
      <c r="M83" s="44"/>
      <c r="N83" s="44"/>
      <c r="P83" s="43"/>
      <c r="Q83" s="39"/>
      <c r="R83" s="39"/>
      <c r="S83" s="39"/>
      <c r="T83" s="39"/>
      <c r="U83" s="39"/>
      <c r="V83" s="45"/>
      <c r="W83" s="45"/>
      <c r="X83" s="39"/>
      <c r="Y83" s="39"/>
      <c r="Z83" s="39"/>
      <c r="AB83" s="25"/>
      <c r="AC83" s="27"/>
      <c r="AD83" s="27"/>
      <c r="AE83" s="25"/>
      <c r="AF83" s="27"/>
      <c r="AG83" s="27"/>
      <c r="AH83" s="25"/>
      <c r="AI83" s="27"/>
      <c r="AJ83" s="27"/>
    </row>
    <row r="84" spans="2:36" ht="12.5" x14ac:dyDescent="0.25">
      <c r="B84" s="22">
        <v>86</v>
      </c>
      <c r="C84" s="16">
        <v>833.64</v>
      </c>
      <c r="D84" s="16">
        <v>9432902.4666666668</v>
      </c>
      <c r="E84" s="16">
        <v>63924.873333333329</v>
      </c>
      <c r="F84" s="16">
        <v>1482.1166666666668</v>
      </c>
      <c r="G84" s="16">
        <v>1365.8199219638484</v>
      </c>
      <c r="H84" s="8">
        <f t="shared" si="4"/>
        <v>5579.5764325582122</v>
      </c>
      <c r="I84" s="9" t="str">
        <f t="shared" si="5"/>
        <v>&lt;DL</v>
      </c>
      <c r="J84" s="9">
        <f t="shared" si="6"/>
        <v>9427322.890234109</v>
      </c>
      <c r="K84" s="9">
        <f t="shared" si="7"/>
        <v>58345.296900775116</v>
      </c>
      <c r="L84" s="23" t="s">
        <v>160</v>
      </c>
      <c r="M84" s="44"/>
      <c r="N84" s="44"/>
      <c r="P84" s="43"/>
      <c r="Q84" s="39"/>
      <c r="R84" s="39"/>
      <c r="S84" s="45"/>
      <c r="T84" s="45"/>
      <c r="U84" s="39"/>
      <c r="V84" s="39"/>
      <c r="W84" s="39"/>
      <c r="X84" s="39"/>
      <c r="Y84" s="45"/>
      <c r="Z84" s="45"/>
      <c r="AB84" s="25"/>
      <c r="AC84" s="27"/>
      <c r="AD84" s="27"/>
      <c r="AE84" s="25"/>
      <c r="AF84" s="27"/>
      <c r="AG84" s="27"/>
      <c r="AH84" s="25"/>
      <c r="AI84" s="27"/>
      <c r="AJ84" s="27"/>
    </row>
    <row r="85" spans="2:36" ht="22" x14ac:dyDescent="0.25">
      <c r="B85" s="22">
        <v>87</v>
      </c>
      <c r="C85" s="16">
        <v>533.51333333333332</v>
      </c>
      <c r="D85" s="16">
        <v>7144029.8466666667</v>
      </c>
      <c r="E85" s="16">
        <v>58211.420000000006</v>
      </c>
      <c r="F85" s="16">
        <v>1004.0666666666666</v>
      </c>
      <c r="G85" s="16">
        <v>150.89775857992328</v>
      </c>
      <c r="H85" s="8">
        <f t="shared" si="4"/>
        <v>1456.7599424064365</v>
      </c>
      <c r="I85" s="9" t="str">
        <f t="shared" si="5"/>
        <v>&lt;DL</v>
      </c>
      <c r="J85" s="9">
        <f t="shared" si="6"/>
        <v>7142573.0867242599</v>
      </c>
      <c r="K85" s="9">
        <f t="shared" si="7"/>
        <v>56754.660057593566</v>
      </c>
      <c r="L85" s="12" t="s">
        <v>59</v>
      </c>
      <c r="M85" s="44"/>
      <c r="N85" s="44"/>
      <c r="P85" s="43"/>
      <c r="Q85" s="39"/>
      <c r="R85" s="39"/>
      <c r="S85" s="39"/>
      <c r="T85" s="39"/>
      <c r="U85" s="39"/>
      <c r="V85" s="45"/>
      <c r="W85" s="45"/>
      <c r="X85" s="39"/>
      <c r="Y85" s="45"/>
      <c r="Z85" s="45"/>
      <c r="AB85" s="25"/>
      <c r="AC85" s="27"/>
      <c r="AD85" s="27"/>
      <c r="AE85" s="25"/>
      <c r="AF85" s="27"/>
      <c r="AG85" s="27"/>
      <c r="AH85" s="25"/>
      <c r="AI85" s="27"/>
      <c r="AJ85" s="27"/>
    </row>
    <row r="86" spans="2:36" ht="12.5" x14ac:dyDescent="0.25">
      <c r="B86" s="22">
        <v>88</v>
      </c>
      <c r="C86" s="16">
        <v>2145.2833333333333</v>
      </c>
      <c r="D86" s="16">
        <v>80704135.829999998</v>
      </c>
      <c r="E86" s="16">
        <v>547858.16</v>
      </c>
      <c r="F86" s="16">
        <v>1007.7788888888889</v>
      </c>
      <c r="G86" s="16">
        <v>274.37577874014181</v>
      </c>
      <c r="H86" s="8">
        <f t="shared" si="4"/>
        <v>1830.9062251093142</v>
      </c>
      <c r="I86" s="9">
        <f t="shared" si="5"/>
        <v>314.37710822401914</v>
      </c>
      <c r="J86" s="9">
        <f t="shared" si="6"/>
        <v>80702304.923774883</v>
      </c>
      <c r="K86" s="9">
        <f t="shared" si="7"/>
        <v>546027.25377489068</v>
      </c>
      <c r="L86" s="23" t="s">
        <v>160</v>
      </c>
      <c r="M86" s="44"/>
      <c r="N86" s="44"/>
      <c r="P86" s="43"/>
      <c r="Q86" s="39"/>
      <c r="R86" s="39"/>
      <c r="S86" s="39"/>
      <c r="T86" s="39"/>
      <c r="U86" s="39"/>
      <c r="V86" s="39"/>
      <c r="W86" s="39"/>
      <c r="X86" s="39"/>
      <c r="Y86" s="45"/>
      <c r="Z86" s="45"/>
      <c r="AB86" s="25"/>
      <c r="AC86" s="27"/>
      <c r="AD86" s="27"/>
      <c r="AE86" s="25"/>
      <c r="AF86" s="27"/>
      <c r="AG86" s="27"/>
      <c r="AH86" s="25"/>
      <c r="AI86" s="27"/>
      <c r="AJ86" s="27"/>
    </row>
    <row r="87" spans="2:36" ht="12.5" x14ac:dyDescent="0.25">
      <c r="B87" s="22">
        <v>89</v>
      </c>
      <c r="C87" s="16">
        <v>100.03333333333335</v>
      </c>
      <c r="D87" s="16">
        <v>6425.9733333333343</v>
      </c>
      <c r="E87" s="16">
        <v>10006.893333333332</v>
      </c>
      <c r="F87" s="16">
        <v>74.098888888888894</v>
      </c>
      <c r="G87" s="16">
        <v>71.457551061477787</v>
      </c>
      <c r="H87" s="8">
        <f t="shared" si="4"/>
        <v>288.47154207332227</v>
      </c>
      <c r="I87" s="9" t="str">
        <f t="shared" si="5"/>
        <v>&lt;DL</v>
      </c>
      <c r="J87" s="9">
        <f t="shared" si="6"/>
        <v>6137.5017912600124</v>
      </c>
      <c r="K87" s="9">
        <f t="shared" si="7"/>
        <v>9718.4217912600088</v>
      </c>
      <c r="L87" s="12" t="s">
        <v>60</v>
      </c>
      <c r="M87" s="44"/>
      <c r="N87" s="44"/>
      <c r="P87" s="43"/>
      <c r="Q87" s="39"/>
      <c r="R87" s="39"/>
      <c r="S87" s="45"/>
      <c r="T87" s="45"/>
      <c r="U87" s="39"/>
      <c r="V87" s="39"/>
      <c r="W87" s="39"/>
      <c r="X87" s="39"/>
      <c r="Y87" s="39"/>
      <c r="Z87" s="39"/>
      <c r="AB87" s="25"/>
      <c r="AC87" s="27"/>
      <c r="AD87" s="27"/>
      <c r="AE87" s="25"/>
      <c r="AF87" s="27"/>
      <c r="AG87" s="27"/>
      <c r="AH87" s="25"/>
      <c r="AI87" s="27"/>
      <c r="AJ87" s="27"/>
    </row>
    <row r="88" spans="2:36" ht="22" x14ac:dyDescent="0.25">
      <c r="B88" s="22">
        <v>90</v>
      </c>
      <c r="C88" s="16">
        <v>4580.0666666666666</v>
      </c>
      <c r="D88" s="16">
        <v>2356.58</v>
      </c>
      <c r="E88" s="16">
        <v>57640.033333333333</v>
      </c>
      <c r="F88" s="16">
        <v>114.85555555555555</v>
      </c>
      <c r="G88" s="16">
        <v>33.957613666539196</v>
      </c>
      <c r="H88" s="8">
        <f t="shared" si="4"/>
        <v>216.72839655517313</v>
      </c>
      <c r="I88" s="9">
        <f t="shared" si="5"/>
        <v>4363.3382701114933</v>
      </c>
      <c r="J88" s="9">
        <f t="shared" si="6"/>
        <v>2139.8516034448267</v>
      </c>
      <c r="K88" s="9">
        <f t="shared" si="7"/>
        <v>57423.304936778157</v>
      </c>
      <c r="L88" s="12" t="s">
        <v>302</v>
      </c>
      <c r="M88" s="44"/>
      <c r="N88" s="44"/>
      <c r="P88" s="43"/>
      <c r="Q88" s="45"/>
      <c r="R88" s="39"/>
      <c r="S88" s="39"/>
      <c r="T88" s="39"/>
      <c r="U88" s="39"/>
      <c r="V88" s="45"/>
      <c r="W88" s="45"/>
      <c r="X88" s="39"/>
      <c r="Y88" s="39"/>
      <c r="Z88" s="39"/>
      <c r="AB88" s="25"/>
      <c r="AC88" s="27"/>
      <c r="AD88" s="27"/>
      <c r="AE88" s="25"/>
      <c r="AF88" s="27"/>
      <c r="AG88" s="27"/>
      <c r="AH88" s="25"/>
      <c r="AI88" s="27"/>
      <c r="AJ88" s="27"/>
    </row>
    <row r="89" spans="2:36" ht="12.5" x14ac:dyDescent="0.25">
      <c r="B89" s="22">
        <v>91</v>
      </c>
      <c r="C89" s="16">
        <v>978.15666666666664</v>
      </c>
      <c r="D89" s="16">
        <v>35715.68</v>
      </c>
      <c r="E89" s="16">
        <v>13499.86</v>
      </c>
      <c r="F89" s="16">
        <v>44.458888888888886</v>
      </c>
      <c r="G89" s="16">
        <v>19.252706976576725</v>
      </c>
      <c r="H89" s="8">
        <f t="shared" si="4"/>
        <v>102.21700981861906</v>
      </c>
      <c r="I89" s="9">
        <f t="shared" si="5"/>
        <v>875.93965684804755</v>
      </c>
      <c r="J89" s="9">
        <f t="shared" si="6"/>
        <v>35613.462990181382</v>
      </c>
      <c r="K89" s="9">
        <f t="shared" si="7"/>
        <v>13397.642990181381</v>
      </c>
      <c r="L89" s="12" t="s">
        <v>301</v>
      </c>
      <c r="M89" s="44"/>
      <c r="N89" s="44"/>
      <c r="P89" s="43"/>
      <c r="Q89" s="45"/>
      <c r="R89" s="39"/>
      <c r="S89" s="39"/>
      <c r="T89" s="39"/>
      <c r="U89" s="39"/>
      <c r="V89" s="45"/>
      <c r="W89" s="45"/>
      <c r="X89" s="39"/>
      <c r="Y89" s="39"/>
      <c r="Z89" s="39"/>
      <c r="AB89" s="25"/>
      <c r="AC89" s="27"/>
      <c r="AD89" s="27"/>
      <c r="AE89" s="25"/>
      <c r="AF89" s="27"/>
      <c r="AG89" s="27"/>
      <c r="AH89" s="25"/>
      <c r="AI89" s="27"/>
      <c r="AJ89" s="27"/>
    </row>
    <row r="90" spans="2:36" ht="22" x14ac:dyDescent="0.25">
      <c r="B90" s="22">
        <v>92</v>
      </c>
      <c r="C90" s="16">
        <v>1656.2066666666667</v>
      </c>
      <c r="D90" s="16">
        <v>3012.3833333333332</v>
      </c>
      <c r="E90" s="16">
        <v>91177.903333333335</v>
      </c>
      <c r="F90" s="16">
        <v>107.44333333333334</v>
      </c>
      <c r="G90" s="16">
        <v>23.139318870221278</v>
      </c>
      <c r="H90" s="8">
        <f t="shared" si="4"/>
        <v>176.86128994399718</v>
      </c>
      <c r="I90" s="9">
        <f t="shared" si="5"/>
        <v>1479.3453767226695</v>
      </c>
      <c r="J90" s="9">
        <f t="shared" si="6"/>
        <v>2835.522043389336</v>
      </c>
      <c r="K90" s="9">
        <f t="shared" si="7"/>
        <v>91001.042043389345</v>
      </c>
      <c r="L90" s="12" t="s">
        <v>65</v>
      </c>
      <c r="M90" s="44"/>
      <c r="N90" s="44"/>
      <c r="P90" s="43"/>
      <c r="Q90" s="45"/>
      <c r="R90" s="39"/>
      <c r="S90" s="45"/>
      <c r="T90" s="45"/>
      <c r="U90" s="39"/>
      <c r="V90" s="45"/>
      <c r="W90" s="45"/>
      <c r="X90" s="39"/>
      <c r="Y90" s="39"/>
      <c r="Z90" s="39"/>
      <c r="AB90" s="25"/>
      <c r="AC90" s="27"/>
      <c r="AD90" s="27"/>
      <c r="AE90" s="25"/>
      <c r="AF90" s="27"/>
      <c r="AG90" s="27"/>
      <c r="AH90" s="25"/>
      <c r="AI90" s="27"/>
      <c r="AJ90" s="27"/>
    </row>
    <row r="91" spans="2:36" ht="22" x14ac:dyDescent="0.25">
      <c r="B91" s="22">
        <v>93</v>
      </c>
      <c r="C91" s="16">
        <v>377.92333333333335</v>
      </c>
      <c r="D91" s="16">
        <v>12042.923333333334</v>
      </c>
      <c r="E91" s="16">
        <v>28403.140000000003</v>
      </c>
      <c r="F91" s="16">
        <v>44.495555555555562</v>
      </c>
      <c r="G91" s="16">
        <v>19.316215506187554</v>
      </c>
      <c r="H91" s="8">
        <f t="shared" si="4"/>
        <v>102.44420207411822</v>
      </c>
      <c r="I91" s="9">
        <f t="shared" si="5"/>
        <v>275.47913125921514</v>
      </c>
      <c r="J91" s="9">
        <f t="shared" si="6"/>
        <v>11940.479131259215</v>
      </c>
      <c r="K91" s="9">
        <f t="shared" si="7"/>
        <v>28300.695797925884</v>
      </c>
      <c r="L91" s="12" t="s">
        <v>64</v>
      </c>
      <c r="M91" s="44"/>
      <c r="N91" s="44"/>
      <c r="P91" s="43"/>
      <c r="Q91" s="39"/>
      <c r="R91" s="39"/>
      <c r="S91" s="39"/>
      <c r="T91" s="39"/>
      <c r="U91" s="39"/>
      <c r="V91" s="39"/>
      <c r="W91" s="39"/>
      <c r="X91" s="39"/>
      <c r="Y91" s="45"/>
      <c r="Z91" s="45"/>
      <c r="AB91" s="25"/>
      <c r="AC91" s="27"/>
      <c r="AD91" s="27"/>
      <c r="AE91" s="25"/>
      <c r="AF91" s="27"/>
      <c r="AG91" s="27"/>
      <c r="AH91" s="26"/>
      <c r="AI91" s="27"/>
      <c r="AJ91" s="27"/>
    </row>
    <row r="92" spans="2:36" ht="12.5" x14ac:dyDescent="0.25">
      <c r="B92" s="22">
        <v>94</v>
      </c>
      <c r="C92" s="16">
        <v>1845.16</v>
      </c>
      <c r="D92" s="16">
        <v>3468.2133333333331</v>
      </c>
      <c r="E92" s="16">
        <v>66815.98</v>
      </c>
      <c r="F92" s="16">
        <v>374.21</v>
      </c>
      <c r="G92" s="16">
        <v>195.80050947612747</v>
      </c>
      <c r="H92" s="8">
        <f t="shared" si="4"/>
        <v>961.61152842838237</v>
      </c>
      <c r="I92" s="9">
        <f t="shared" si="5"/>
        <v>883.54847157161771</v>
      </c>
      <c r="J92" s="9">
        <f t="shared" si="6"/>
        <v>2506.6018049049508</v>
      </c>
      <c r="K92" s="9">
        <f t="shared" si="7"/>
        <v>65854.368471571608</v>
      </c>
      <c r="L92" s="23" t="s">
        <v>260</v>
      </c>
      <c r="M92" s="44"/>
      <c r="N92" s="44"/>
      <c r="P92" s="43"/>
      <c r="Q92" s="45"/>
      <c r="R92" s="39"/>
      <c r="S92" s="45"/>
      <c r="T92" s="45"/>
      <c r="U92" s="39"/>
      <c r="V92" s="45"/>
      <c r="W92" s="45"/>
      <c r="X92" s="39"/>
      <c r="Y92" s="39"/>
      <c r="Z92" s="39"/>
      <c r="AB92" s="25"/>
      <c r="AC92" s="27"/>
      <c r="AD92" s="27"/>
      <c r="AE92" s="25"/>
      <c r="AF92" s="27"/>
      <c r="AG92" s="27"/>
      <c r="AH92" s="25"/>
      <c r="AI92" s="27"/>
      <c r="AJ92" s="27"/>
    </row>
    <row r="93" spans="2:36" ht="12.5" x14ac:dyDescent="0.25">
      <c r="B93" s="22">
        <v>95</v>
      </c>
      <c r="C93" s="16">
        <v>188.95333333333335</v>
      </c>
      <c r="D93" s="16">
        <v>5569.7599999999993</v>
      </c>
      <c r="E93" s="16">
        <v>79246.153333333335</v>
      </c>
      <c r="F93" s="16">
        <v>111.14555555555556</v>
      </c>
      <c r="G93" s="16">
        <v>11.115000041652083</v>
      </c>
      <c r="H93" s="8">
        <f t="shared" si="4"/>
        <v>144.49055568051182</v>
      </c>
      <c r="I93" s="9">
        <f t="shared" si="5"/>
        <v>44.462777652821529</v>
      </c>
      <c r="J93" s="9">
        <f t="shared" si="6"/>
        <v>5425.2694443194878</v>
      </c>
      <c r="K93" s="9">
        <f t="shared" si="7"/>
        <v>79101.662777652818</v>
      </c>
      <c r="L93" s="12" t="s">
        <v>161</v>
      </c>
      <c r="M93" s="44"/>
      <c r="N93" s="44"/>
      <c r="P93" s="43"/>
      <c r="Q93" s="45"/>
      <c r="R93" s="39"/>
      <c r="S93" s="45"/>
      <c r="T93" s="45"/>
      <c r="U93" s="39"/>
      <c r="V93" s="39"/>
      <c r="W93" s="39"/>
      <c r="X93" s="39"/>
      <c r="Y93" s="39"/>
      <c r="Z93" s="39"/>
      <c r="AB93" s="25"/>
      <c r="AC93" s="27"/>
      <c r="AD93" s="27"/>
      <c r="AE93" s="25"/>
      <c r="AF93" s="27"/>
      <c r="AG93" s="27"/>
      <c r="AH93" s="25"/>
      <c r="AI93" s="27"/>
      <c r="AJ93" s="27"/>
    </row>
    <row r="94" spans="2:36" ht="22" x14ac:dyDescent="0.25">
      <c r="B94" s="22">
        <v>96</v>
      </c>
      <c r="C94" s="16">
        <v>700.26333333333332</v>
      </c>
      <c r="D94" s="16">
        <v>28002.513333333336</v>
      </c>
      <c r="E94" s="16">
        <v>94059.916666666672</v>
      </c>
      <c r="F94" s="16">
        <v>148.20111111111112</v>
      </c>
      <c r="G94" s="16">
        <v>42.082765320699075</v>
      </c>
      <c r="H94" s="8">
        <f t="shared" si="4"/>
        <v>274.44940707320836</v>
      </c>
      <c r="I94" s="9">
        <f t="shared" si="5"/>
        <v>425.81392626012496</v>
      </c>
      <c r="J94" s="9">
        <f t="shared" si="6"/>
        <v>27728.063926260129</v>
      </c>
      <c r="K94" s="9">
        <f t="shared" si="7"/>
        <v>93785.467259593468</v>
      </c>
      <c r="L94" s="12" t="s">
        <v>261</v>
      </c>
      <c r="M94" s="44"/>
      <c r="N94" s="44"/>
      <c r="P94" s="43"/>
      <c r="Q94" s="45"/>
      <c r="R94" s="39"/>
      <c r="S94" s="45"/>
      <c r="T94" s="45"/>
      <c r="U94" s="39"/>
      <c r="V94" s="45"/>
      <c r="W94" s="45"/>
      <c r="X94" s="39"/>
      <c r="Y94" s="45"/>
      <c r="Z94" s="45"/>
      <c r="AB94" s="25"/>
      <c r="AC94" s="27"/>
      <c r="AD94" s="27"/>
      <c r="AE94" s="25"/>
      <c r="AF94" s="27"/>
      <c r="AG94" s="27"/>
      <c r="AH94" s="25"/>
      <c r="AI94" s="27"/>
      <c r="AJ94" s="27"/>
    </row>
    <row r="95" spans="2:36" ht="12.5" x14ac:dyDescent="0.25">
      <c r="B95" s="22">
        <v>97</v>
      </c>
      <c r="C95" s="16">
        <v>133.38</v>
      </c>
      <c r="D95" s="16">
        <v>2412.1733333333336</v>
      </c>
      <c r="E95" s="16">
        <v>49087.07666666666</v>
      </c>
      <c r="F95" s="16">
        <v>62.982222222222219</v>
      </c>
      <c r="G95" s="16">
        <v>23.13745072227983</v>
      </c>
      <c r="H95" s="8">
        <f t="shared" si="4"/>
        <v>132.39457438906172</v>
      </c>
      <c r="I95" s="9">
        <f t="shared" si="5"/>
        <v>0.98542561093827885</v>
      </c>
      <c r="J95" s="9">
        <f t="shared" si="6"/>
        <v>2279.7787589442719</v>
      </c>
      <c r="K95" s="9">
        <f t="shared" si="7"/>
        <v>48954.682092277602</v>
      </c>
      <c r="L95" s="23" t="s">
        <v>63</v>
      </c>
      <c r="M95" s="44"/>
      <c r="N95" s="44"/>
      <c r="P95" s="43"/>
      <c r="Q95" s="45"/>
      <c r="R95" s="39"/>
      <c r="S95" s="45"/>
      <c r="T95" s="45"/>
      <c r="U95" s="39"/>
      <c r="V95" s="39"/>
      <c r="W95" s="39"/>
      <c r="X95" s="39"/>
      <c r="Y95" s="39"/>
      <c r="Z95" s="39"/>
      <c r="AB95" s="25"/>
      <c r="AC95" s="27"/>
      <c r="AD95" s="27"/>
      <c r="AE95" s="26"/>
      <c r="AF95" s="27"/>
      <c r="AG95" s="27"/>
      <c r="AH95" s="25"/>
      <c r="AI95" s="27"/>
      <c r="AJ95" s="27"/>
    </row>
    <row r="96" spans="2:36" ht="22" x14ac:dyDescent="0.25">
      <c r="B96" s="22">
        <v>98</v>
      </c>
      <c r="C96" s="16">
        <v>333.45333333333332</v>
      </c>
      <c r="D96" s="16">
        <v>3534.9600000000005</v>
      </c>
      <c r="E96" s="16">
        <v>126756.25666666667</v>
      </c>
      <c r="F96" s="16">
        <v>214.88888888888889</v>
      </c>
      <c r="G96" s="16">
        <v>80.402667889216943</v>
      </c>
      <c r="H96" s="8">
        <f t="shared" si="4"/>
        <v>456.09689255653973</v>
      </c>
      <c r="I96" s="9" t="str">
        <f t="shared" si="5"/>
        <v>&lt;DL</v>
      </c>
      <c r="J96" s="9">
        <f t="shared" si="6"/>
        <v>3078.8631074434606</v>
      </c>
      <c r="K96" s="9">
        <f t="shared" si="7"/>
        <v>126300.15977411013</v>
      </c>
      <c r="L96" s="12" t="s">
        <v>163</v>
      </c>
      <c r="M96" s="44"/>
      <c r="N96" s="44"/>
      <c r="P96" s="43"/>
      <c r="Q96" s="45"/>
      <c r="R96" s="39"/>
      <c r="S96" s="45"/>
      <c r="T96" s="45"/>
      <c r="U96" s="39"/>
      <c r="V96" s="39"/>
      <c r="W96" s="39"/>
      <c r="X96" s="39"/>
      <c r="Y96" s="45"/>
      <c r="Z96" s="45"/>
      <c r="AB96" s="25"/>
      <c r="AC96" s="27"/>
      <c r="AD96" s="27"/>
      <c r="AE96" s="25"/>
      <c r="AF96" s="27"/>
      <c r="AG96" s="27"/>
      <c r="AH96" s="25"/>
      <c r="AI96" s="27"/>
      <c r="AJ96" s="27"/>
    </row>
    <row r="97" spans="2:36" ht="12.5" x14ac:dyDescent="0.25">
      <c r="B97" s="22">
        <v>99</v>
      </c>
      <c r="C97" s="16">
        <v>77.8</v>
      </c>
      <c r="D97" s="16">
        <v>1734.0933333333332</v>
      </c>
      <c r="E97" s="16">
        <v>100.03000000000002</v>
      </c>
      <c r="F97" s="16">
        <v>355.70111111111106</v>
      </c>
      <c r="G97" s="16">
        <v>513.86116354877777</v>
      </c>
      <c r="H97" s="8">
        <f t="shared" si="4"/>
        <v>1897.2846017574443</v>
      </c>
      <c r="I97" s="9" t="str">
        <f t="shared" si="5"/>
        <v>&lt;DL</v>
      </c>
      <c r="J97" s="9" t="str">
        <f t="shared" si="6"/>
        <v>&lt;DL</v>
      </c>
      <c r="K97" s="9" t="str">
        <f t="shared" si="7"/>
        <v>&lt;DL</v>
      </c>
      <c r="L97" s="12"/>
      <c r="M97" s="44"/>
      <c r="N97" s="44"/>
      <c r="P97" s="43"/>
      <c r="Q97" s="39"/>
      <c r="R97" s="39"/>
      <c r="S97" s="39"/>
      <c r="T97" s="39"/>
      <c r="U97" s="39"/>
      <c r="V97" s="39"/>
      <c r="W97" s="39"/>
      <c r="X97" s="39"/>
      <c r="Y97" s="45"/>
      <c r="Z97" s="45"/>
      <c r="AB97" s="46"/>
      <c r="AC97" s="27"/>
      <c r="AD97" s="27"/>
      <c r="AE97" s="25"/>
      <c r="AF97" s="27"/>
      <c r="AG97" s="27"/>
      <c r="AH97" s="25"/>
      <c r="AI97" s="27"/>
      <c r="AJ97" s="27"/>
    </row>
    <row r="98" spans="2:36" ht="12.5" x14ac:dyDescent="0.25">
      <c r="B98" s="22">
        <v>100</v>
      </c>
      <c r="C98" s="16">
        <v>166.73</v>
      </c>
      <c r="D98" s="16">
        <v>1700.78</v>
      </c>
      <c r="E98" s="16">
        <v>53513.796666666669</v>
      </c>
      <c r="F98" s="16">
        <v>344.56666666666666</v>
      </c>
      <c r="G98" s="16">
        <v>347.07296952914356</v>
      </c>
      <c r="H98" s="8">
        <f t="shared" si="4"/>
        <v>1385.7855752540972</v>
      </c>
      <c r="I98" s="9" t="str">
        <f t="shared" si="5"/>
        <v>&lt;DL</v>
      </c>
      <c r="J98" s="9">
        <f t="shared" si="6"/>
        <v>314.99442474590273</v>
      </c>
      <c r="K98" s="9">
        <f t="shared" si="7"/>
        <v>52128.011091412569</v>
      </c>
      <c r="L98" s="23" t="s">
        <v>164</v>
      </c>
      <c r="M98" s="44"/>
      <c r="N98" s="44"/>
      <c r="P98" s="43"/>
      <c r="Q98" s="45"/>
      <c r="R98" s="39"/>
      <c r="S98" s="45"/>
      <c r="T98" s="45"/>
      <c r="U98" s="39"/>
      <c r="V98" s="39"/>
      <c r="W98" s="39"/>
      <c r="X98" s="39"/>
      <c r="Y98" s="45"/>
      <c r="Z98" s="45"/>
      <c r="AB98" s="25"/>
      <c r="AC98" s="27"/>
      <c r="AD98" s="27"/>
      <c r="AE98" s="25"/>
      <c r="AF98" s="27"/>
      <c r="AG98" s="27"/>
      <c r="AH98" s="25"/>
      <c r="AI98" s="27"/>
      <c r="AJ98" s="27"/>
    </row>
    <row r="99" spans="2:36" ht="12.5" x14ac:dyDescent="0.25">
      <c r="B99" s="22">
        <v>101</v>
      </c>
      <c r="C99" s="16">
        <v>867.00333333333322</v>
      </c>
      <c r="D99" s="16">
        <v>811.44333333333327</v>
      </c>
      <c r="E99" s="16">
        <v>155.60666666666665</v>
      </c>
      <c r="F99" s="16">
        <v>6331.1533333333346</v>
      </c>
      <c r="G99" s="16">
        <v>8530.4493393040757</v>
      </c>
      <c r="H99" s="8">
        <f t="shared" si="4"/>
        <v>31922.501351245563</v>
      </c>
      <c r="I99" s="9" t="str">
        <f t="shared" si="5"/>
        <v>&lt;DL</v>
      </c>
      <c r="J99" s="9" t="str">
        <f t="shared" si="6"/>
        <v>&lt;DL</v>
      </c>
      <c r="K99" s="9" t="str">
        <f t="shared" si="7"/>
        <v>&lt;DL</v>
      </c>
      <c r="L99" s="12"/>
      <c r="M99" s="44"/>
      <c r="N99" s="44"/>
      <c r="P99" s="43"/>
      <c r="Q99" s="39"/>
      <c r="R99" s="39"/>
      <c r="S99" s="39"/>
      <c r="T99" s="39"/>
      <c r="U99" s="39"/>
      <c r="V99" s="39"/>
      <c r="W99" s="39"/>
      <c r="X99" s="39"/>
      <c r="Y99" s="45"/>
      <c r="Z99" s="45"/>
      <c r="AB99" s="25"/>
      <c r="AC99" s="27"/>
      <c r="AD99" s="27"/>
      <c r="AE99" s="25"/>
      <c r="AF99" s="27"/>
      <c r="AG99" s="27"/>
      <c r="AH99" s="25"/>
      <c r="AI99" s="27"/>
      <c r="AJ99" s="27"/>
    </row>
    <row r="100" spans="2:36" ht="12.5" x14ac:dyDescent="0.25">
      <c r="B100" s="22">
        <v>102</v>
      </c>
      <c r="C100" s="16">
        <v>322.33</v>
      </c>
      <c r="D100" s="16">
        <v>1433.8833333333332</v>
      </c>
      <c r="E100" s="16">
        <v>166.72333333333333</v>
      </c>
      <c r="F100" s="16">
        <v>2227.1233333333334</v>
      </c>
      <c r="G100" s="16">
        <v>3084.4415972155043</v>
      </c>
      <c r="H100" s="8">
        <f t="shared" si="4"/>
        <v>11480.448124979846</v>
      </c>
      <c r="I100" s="9" t="str">
        <f t="shared" si="5"/>
        <v>&lt;DL</v>
      </c>
      <c r="J100" s="9" t="str">
        <f t="shared" si="6"/>
        <v>&lt;DL</v>
      </c>
      <c r="K100" s="9" t="str">
        <f t="shared" si="7"/>
        <v>&lt;DL</v>
      </c>
      <c r="L100" s="12"/>
      <c r="M100" s="44"/>
      <c r="N100" s="44"/>
      <c r="P100" s="43"/>
      <c r="Q100" s="45"/>
      <c r="R100" s="39"/>
      <c r="S100" s="39"/>
      <c r="T100" s="39"/>
      <c r="U100" s="39"/>
      <c r="V100" s="45"/>
      <c r="W100" s="45"/>
      <c r="X100" s="39"/>
      <c r="Y100" s="45"/>
      <c r="Z100" s="45"/>
      <c r="AB100" s="25"/>
      <c r="AC100" s="27"/>
      <c r="AD100" s="27"/>
      <c r="AE100" s="25"/>
      <c r="AF100" s="27"/>
      <c r="AG100" s="27"/>
      <c r="AH100" s="25"/>
      <c r="AI100" s="27"/>
      <c r="AJ100" s="27"/>
    </row>
    <row r="101" spans="2:36" ht="12.5" x14ac:dyDescent="0.25">
      <c r="B101" s="22">
        <v>103</v>
      </c>
      <c r="C101" s="16">
        <v>133.38</v>
      </c>
      <c r="D101" s="16">
        <v>5358.4100000000008</v>
      </c>
      <c r="E101" s="16">
        <v>389.02666666666664</v>
      </c>
      <c r="F101" s="16">
        <v>448.31444444444446</v>
      </c>
      <c r="G101" s="16">
        <v>511.34956815093534</v>
      </c>
      <c r="H101" s="8">
        <f t="shared" si="4"/>
        <v>1982.3631488972505</v>
      </c>
      <c r="I101" s="9" t="str">
        <f t="shared" si="5"/>
        <v>&lt;DL</v>
      </c>
      <c r="J101" s="9">
        <f t="shared" si="6"/>
        <v>3376.0468511027502</v>
      </c>
      <c r="K101" s="9" t="str">
        <f t="shared" si="7"/>
        <v>&lt;DL</v>
      </c>
      <c r="L101" s="12" t="s">
        <v>168</v>
      </c>
      <c r="M101" s="44"/>
      <c r="N101" s="44"/>
      <c r="P101" s="43"/>
      <c r="Q101" s="39"/>
      <c r="R101" s="39"/>
      <c r="S101" s="45"/>
      <c r="T101" s="45"/>
      <c r="U101" s="39"/>
      <c r="V101" s="39"/>
      <c r="W101" s="39"/>
      <c r="X101" s="39"/>
      <c r="Y101" s="39"/>
      <c r="Z101" s="39"/>
      <c r="AB101" s="25"/>
      <c r="AC101" s="27"/>
      <c r="AD101" s="27"/>
      <c r="AE101" s="46"/>
      <c r="AF101" s="27"/>
      <c r="AG101" s="27"/>
      <c r="AH101" s="25"/>
      <c r="AI101" s="27"/>
      <c r="AJ101" s="27"/>
    </row>
    <row r="102" spans="2:36" ht="22" x14ac:dyDescent="0.25">
      <c r="B102" s="22">
        <v>104</v>
      </c>
      <c r="C102" s="16">
        <v>33.343333333333334</v>
      </c>
      <c r="D102" s="16">
        <v>11931.74</v>
      </c>
      <c r="E102" s="16">
        <v>266.75666666666666</v>
      </c>
      <c r="F102" s="16">
        <v>74.096666666666678</v>
      </c>
      <c r="G102" s="16">
        <v>61.215133568242557</v>
      </c>
      <c r="H102" s="8">
        <f t="shared" si="4"/>
        <v>257.74206737139434</v>
      </c>
      <c r="I102" s="9" t="str">
        <f t="shared" si="5"/>
        <v>&lt;DL</v>
      </c>
      <c r="J102" s="9">
        <f t="shared" si="6"/>
        <v>11673.997932628605</v>
      </c>
      <c r="K102" s="9">
        <f t="shared" si="7"/>
        <v>9.0145992952723191</v>
      </c>
      <c r="L102" s="12" t="s">
        <v>333</v>
      </c>
      <c r="M102" s="44"/>
      <c r="N102" s="44"/>
      <c r="P102" s="43"/>
      <c r="Q102" s="45"/>
      <c r="R102" s="39"/>
      <c r="S102" s="39"/>
      <c r="T102" s="39"/>
      <c r="U102" s="39"/>
      <c r="V102" s="45"/>
      <c r="W102" s="45"/>
      <c r="X102" s="45"/>
      <c r="Y102" s="45"/>
      <c r="Z102" s="45"/>
      <c r="AB102" s="25"/>
      <c r="AC102" s="27"/>
      <c r="AD102" s="27"/>
      <c r="AE102" s="25"/>
      <c r="AF102" s="27"/>
      <c r="AG102" s="27"/>
      <c r="AH102" s="25"/>
      <c r="AI102" s="27"/>
      <c r="AJ102" s="27"/>
    </row>
    <row r="103" spans="2:36" ht="22" x14ac:dyDescent="0.25">
      <c r="B103" s="22">
        <v>105</v>
      </c>
      <c r="C103" s="16">
        <v>66.686666666666667</v>
      </c>
      <c r="D103" s="16">
        <v>38752.07</v>
      </c>
      <c r="E103" s="16">
        <v>511.29</v>
      </c>
      <c r="F103" s="16">
        <v>29.637777777777774</v>
      </c>
      <c r="G103" s="16">
        <v>23.137984482792056</v>
      </c>
      <c r="H103" s="8">
        <f t="shared" si="4"/>
        <v>99.051731226153933</v>
      </c>
      <c r="I103" s="9" t="str">
        <f t="shared" si="5"/>
        <v>&lt;DL</v>
      </c>
      <c r="J103" s="9">
        <f t="shared" si="6"/>
        <v>38653.018268773849</v>
      </c>
      <c r="K103" s="9">
        <f t="shared" si="7"/>
        <v>412.23826877384607</v>
      </c>
      <c r="L103" s="12" t="s">
        <v>262</v>
      </c>
      <c r="M103" s="44"/>
      <c r="N103" s="44"/>
      <c r="P103" s="43"/>
      <c r="Q103" s="45"/>
      <c r="R103" s="39"/>
      <c r="S103" s="39"/>
      <c r="T103" s="39"/>
      <c r="U103" s="39"/>
      <c r="V103" s="45"/>
      <c r="W103" s="45"/>
      <c r="X103" s="45"/>
      <c r="Y103" s="45"/>
      <c r="Z103" s="39"/>
      <c r="AB103" s="25"/>
      <c r="AC103" s="27"/>
      <c r="AD103" s="27"/>
      <c r="AE103" s="25"/>
      <c r="AF103" s="27"/>
      <c r="AG103" s="27"/>
      <c r="AH103" s="46"/>
      <c r="AI103" s="27"/>
      <c r="AJ103" s="27"/>
    </row>
    <row r="104" spans="2:36" ht="22" x14ac:dyDescent="0.25">
      <c r="B104" s="22">
        <v>106</v>
      </c>
      <c r="C104" s="16">
        <v>77.803333333333327</v>
      </c>
      <c r="D104" s="16">
        <v>211.17999999999998</v>
      </c>
      <c r="E104" s="16">
        <v>466.83333333333331</v>
      </c>
      <c r="F104" s="16">
        <v>25.934444444444448</v>
      </c>
      <c r="G104" s="16">
        <v>16.97917035446449</v>
      </c>
      <c r="H104" s="8">
        <f t="shared" si="4"/>
        <v>76.871955507837924</v>
      </c>
      <c r="I104" s="9">
        <f t="shared" si="5"/>
        <v>0.93137782549540304</v>
      </c>
      <c r="J104" s="9">
        <f t="shared" si="6"/>
        <v>134.30804449216205</v>
      </c>
      <c r="K104" s="9">
        <f t="shared" si="7"/>
        <v>389.96137782549539</v>
      </c>
      <c r="L104" s="12" t="s">
        <v>172</v>
      </c>
      <c r="M104" s="44"/>
      <c r="N104" s="44"/>
      <c r="P104" s="43"/>
      <c r="Q104" s="45"/>
      <c r="R104" s="39"/>
      <c r="S104" s="45"/>
      <c r="T104" s="45"/>
      <c r="U104" s="39"/>
      <c r="V104" s="45"/>
      <c r="W104" s="45"/>
      <c r="X104" s="45"/>
      <c r="Y104" s="45"/>
      <c r="Z104" s="39"/>
      <c r="AB104" s="25"/>
      <c r="AC104" s="27"/>
      <c r="AD104" s="27"/>
      <c r="AE104" s="25"/>
      <c r="AF104" s="27"/>
      <c r="AG104" s="27"/>
      <c r="AH104" s="25"/>
      <c r="AI104" s="27"/>
      <c r="AJ104" s="27"/>
    </row>
    <row r="105" spans="2:36" ht="22" x14ac:dyDescent="0.25">
      <c r="B105" s="22">
        <v>107</v>
      </c>
      <c r="C105" s="16">
        <v>377.90666666666669</v>
      </c>
      <c r="D105" s="16">
        <v>2067.7766666666666</v>
      </c>
      <c r="E105" s="16">
        <v>833.63666666666666</v>
      </c>
      <c r="F105" s="16">
        <v>77.802222222222227</v>
      </c>
      <c r="G105" s="16">
        <v>19.249820297381522</v>
      </c>
      <c r="H105" s="8">
        <f t="shared" si="4"/>
        <v>135.5516831143668</v>
      </c>
      <c r="I105" s="9">
        <f t="shared" si="5"/>
        <v>242.3549835522999</v>
      </c>
      <c r="J105" s="9">
        <f t="shared" si="6"/>
        <v>1932.2249835522998</v>
      </c>
      <c r="K105" s="9">
        <f t="shared" si="7"/>
        <v>698.08498355229983</v>
      </c>
      <c r="L105" s="12" t="s">
        <v>240</v>
      </c>
      <c r="M105" s="44"/>
      <c r="N105" s="44"/>
      <c r="P105" s="43"/>
      <c r="Q105" s="39"/>
      <c r="R105" s="39"/>
      <c r="S105" s="39"/>
      <c r="T105" s="39"/>
      <c r="U105" s="39"/>
      <c r="V105" s="39"/>
      <c r="W105" s="39"/>
      <c r="X105" s="45"/>
      <c r="Y105" s="45"/>
      <c r="Z105" s="45"/>
      <c r="AB105" s="25"/>
      <c r="AC105" s="27"/>
      <c r="AD105" s="27"/>
      <c r="AE105" s="25"/>
      <c r="AF105" s="27"/>
      <c r="AG105" s="27"/>
      <c r="AH105" s="25"/>
      <c r="AI105" s="27"/>
      <c r="AJ105" s="27"/>
    </row>
    <row r="106" spans="2:36" ht="12.5" x14ac:dyDescent="0.25">
      <c r="B106" s="22">
        <v>108</v>
      </c>
      <c r="C106" s="16">
        <v>77.803333333333327</v>
      </c>
      <c r="D106" s="16">
        <v>849.58333333333337</v>
      </c>
      <c r="E106" s="16">
        <v>389.05333333333334</v>
      </c>
      <c r="F106" s="16">
        <v>29.637777777777782</v>
      </c>
      <c r="G106" s="16">
        <v>6.4182104924913475</v>
      </c>
      <c r="H106" s="8">
        <f t="shared" si="4"/>
        <v>48.89240925525182</v>
      </c>
      <c r="I106" s="9">
        <f t="shared" si="5"/>
        <v>28.910924078081507</v>
      </c>
      <c r="J106" s="9">
        <f t="shared" si="6"/>
        <v>800.69092407808159</v>
      </c>
      <c r="K106" s="9">
        <f t="shared" si="7"/>
        <v>340.16092407808151</v>
      </c>
      <c r="L106" s="10" t="s">
        <v>239</v>
      </c>
      <c r="M106" s="44"/>
      <c r="N106" s="44"/>
      <c r="P106" s="43"/>
      <c r="Q106" s="45"/>
      <c r="R106" s="39"/>
      <c r="S106" s="45"/>
      <c r="T106" s="45"/>
      <c r="U106" s="39"/>
      <c r="V106" s="45"/>
      <c r="W106" s="45"/>
      <c r="X106" s="45"/>
      <c r="Y106" s="45"/>
      <c r="Z106" s="39"/>
      <c r="AB106" s="25"/>
      <c r="AC106" s="27"/>
      <c r="AD106" s="27"/>
      <c r="AE106" s="25"/>
      <c r="AF106" s="27"/>
      <c r="AG106" s="27"/>
      <c r="AH106" s="25"/>
      <c r="AI106" s="27"/>
      <c r="AJ106" s="27"/>
    </row>
    <row r="107" spans="2:36" ht="12.5" x14ac:dyDescent="0.25">
      <c r="B107" s="22">
        <v>109</v>
      </c>
      <c r="C107" s="16">
        <v>333.45333333333332</v>
      </c>
      <c r="D107" s="16">
        <v>2267.8633333333332</v>
      </c>
      <c r="E107" s="16">
        <v>1067.08</v>
      </c>
      <c r="F107" s="16">
        <v>62.982222222222227</v>
      </c>
      <c r="G107" s="16">
        <v>52.528381147013519</v>
      </c>
      <c r="H107" s="8">
        <f t="shared" si="4"/>
        <v>220.56736566326276</v>
      </c>
      <c r="I107" s="9">
        <f t="shared" si="5"/>
        <v>112.88596767007056</v>
      </c>
      <c r="J107" s="9">
        <f t="shared" si="6"/>
        <v>2047.2959676700705</v>
      </c>
      <c r="K107" s="9">
        <f t="shared" si="7"/>
        <v>846.51263433673716</v>
      </c>
      <c r="L107" s="12" t="s">
        <v>171</v>
      </c>
      <c r="M107" s="44"/>
      <c r="N107" s="44"/>
      <c r="P107" s="43"/>
      <c r="Q107" s="39"/>
      <c r="R107" s="39"/>
      <c r="S107" s="39"/>
      <c r="T107" s="39"/>
      <c r="U107" s="39"/>
      <c r="V107" s="39"/>
      <c r="W107" s="39"/>
      <c r="X107" s="45"/>
      <c r="Y107" s="45"/>
      <c r="Z107" s="45"/>
      <c r="AB107" s="25"/>
      <c r="AC107" s="27"/>
      <c r="AD107" s="27"/>
      <c r="AE107" s="25"/>
      <c r="AF107" s="27"/>
      <c r="AG107" s="27"/>
      <c r="AH107" s="25"/>
      <c r="AI107" s="27"/>
      <c r="AJ107" s="27"/>
    </row>
    <row r="108" spans="2:36" ht="12.5" x14ac:dyDescent="0.25">
      <c r="B108" s="22">
        <v>110</v>
      </c>
      <c r="C108" s="16">
        <v>11.113333333333335</v>
      </c>
      <c r="D108" s="16">
        <v>800.31333333333339</v>
      </c>
      <c r="E108" s="16">
        <v>511.2833333333333</v>
      </c>
      <c r="F108" s="16">
        <v>77.807777777777787</v>
      </c>
      <c r="G108" s="16">
        <v>58.825130810010243</v>
      </c>
      <c r="H108" s="8">
        <f t="shared" si="4"/>
        <v>254.2831702078085</v>
      </c>
      <c r="I108" s="9" t="str">
        <f t="shared" si="5"/>
        <v>&lt;DL</v>
      </c>
      <c r="J108" s="9">
        <f t="shared" si="6"/>
        <v>546.03016312552495</v>
      </c>
      <c r="K108" s="9">
        <f t="shared" si="7"/>
        <v>257.00016312552481</v>
      </c>
      <c r="L108" s="10" t="s">
        <v>239</v>
      </c>
      <c r="M108" s="44"/>
      <c r="N108" s="44"/>
      <c r="P108" s="43"/>
      <c r="Q108" s="45"/>
      <c r="R108" s="39"/>
      <c r="S108" s="45"/>
      <c r="T108" s="45"/>
      <c r="U108" s="39"/>
      <c r="V108" s="45"/>
      <c r="W108" s="45"/>
      <c r="X108" s="45"/>
      <c r="Y108" s="45"/>
      <c r="Z108" s="39"/>
      <c r="AB108" s="25"/>
      <c r="AC108" s="27"/>
      <c r="AD108" s="27"/>
      <c r="AE108" s="25"/>
      <c r="AF108" s="27"/>
      <c r="AG108" s="27"/>
      <c r="AH108" s="25"/>
      <c r="AI108" s="27"/>
      <c r="AJ108" s="27"/>
    </row>
    <row r="109" spans="2:36" ht="12.5" x14ac:dyDescent="0.25">
      <c r="B109" s="22">
        <v>111</v>
      </c>
      <c r="C109" s="16">
        <v>44.456666666666671</v>
      </c>
      <c r="D109" s="16">
        <v>689.14333333333343</v>
      </c>
      <c r="E109" s="16">
        <v>355.68333333333334</v>
      </c>
      <c r="F109" s="16">
        <v>18.523333333333337</v>
      </c>
      <c r="G109" s="16">
        <v>6.4172484584732779</v>
      </c>
      <c r="H109" s="8">
        <f t="shared" si="4"/>
        <v>37.775078708753171</v>
      </c>
      <c r="I109" s="9">
        <f t="shared" si="5"/>
        <v>6.6815879579135</v>
      </c>
      <c r="J109" s="9">
        <f t="shared" si="6"/>
        <v>651.36825462458023</v>
      </c>
      <c r="K109" s="9">
        <f t="shared" si="7"/>
        <v>317.9082546245802</v>
      </c>
      <c r="L109" s="12" t="s">
        <v>69</v>
      </c>
      <c r="M109" s="44"/>
      <c r="N109" s="44"/>
      <c r="P109" s="43"/>
      <c r="Q109" s="45"/>
      <c r="R109" s="39"/>
      <c r="S109" s="45"/>
      <c r="T109" s="45"/>
      <c r="U109" s="39"/>
      <c r="V109" s="39"/>
      <c r="W109" s="39"/>
      <c r="X109" s="39"/>
      <c r="Y109" s="39"/>
      <c r="Z109" s="39"/>
      <c r="AB109" s="25"/>
      <c r="AC109" s="27"/>
      <c r="AD109" s="27"/>
      <c r="AE109" s="25"/>
      <c r="AF109" s="27"/>
      <c r="AG109" s="27"/>
      <c r="AH109" s="25"/>
      <c r="AI109" s="27"/>
      <c r="AJ109" s="27"/>
    </row>
    <row r="110" spans="2:36" ht="22" x14ac:dyDescent="0.25">
      <c r="B110" s="22">
        <v>112</v>
      </c>
      <c r="C110" s="16">
        <v>77.81</v>
      </c>
      <c r="D110" s="16">
        <v>1456.1366666666665</v>
      </c>
      <c r="E110" s="16">
        <v>3812.9433333333332</v>
      </c>
      <c r="F110" s="16">
        <v>66.691111111111113</v>
      </c>
      <c r="G110" s="16">
        <v>61.890191049536668</v>
      </c>
      <c r="H110" s="8">
        <f t="shared" si="4"/>
        <v>252.36168425972113</v>
      </c>
      <c r="I110" s="9" t="str">
        <f t="shared" si="5"/>
        <v>&lt;DL</v>
      </c>
      <c r="J110" s="9">
        <f t="shared" si="6"/>
        <v>1203.7749824069454</v>
      </c>
      <c r="K110" s="9">
        <f t="shared" si="7"/>
        <v>3560.581649073612</v>
      </c>
      <c r="L110" s="12" t="s">
        <v>334</v>
      </c>
      <c r="M110" s="44"/>
      <c r="N110" s="44"/>
      <c r="P110" s="43"/>
      <c r="Q110" s="45"/>
      <c r="R110" s="39"/>
      <c r="S110" s="45"/>
      <c r="T110" s="45"/>
      <c r="U110" s="39"/>
      <c r="V110" s="39"/>
      <c r="W110" s="39"/>
      <c r="X110" s="39"/>
      <c r="Y110" s="45"/>
      <c r="Z110" s="45"/>
      <c r="AB110" s="25"/>
      <c r="AC110" s="27"/>
      <c r="AD110" s="27"/>
      <c r="AE110" s="25"/>
      <c r="AF110" s="27"/>
      <c r="AG110" s="27"/>
      <c r="AH110" s="25"/>
      <c r="AI110" s="27"/>
      <c r="AJ110" s="27"/>
    </row>
    <row r="111" spans="2:36" ht="22" x14ac:dyDescent="0.25">
      <c r="B111" s="22">
        <v>113</v>
      </c>
      <c r="C111" s="16">
        <v>11.113333333333335</v>
      </c>
      <c r="D111" s="16">
        <v>566.87333333333333</v>
      </c>
      <c r="E111" s="16">
        <v>255.64333333333335</v>
      </c>
      <c r="F111" s="16">
        <v>14.818888888888891</v>
      </c>
      <c r="G111" s="16">
        <v>12.833534341860148</v>
      </c>
      <c r="H111" s="8">
        <f t="shared" si="4"/>
        <v>53.319491914469339</v>
      </c>
      <c r="I111" s="9" t="str">
        <f t="shared" si="5"/>
        <v>&lt;DL</v>
      </c>
      <c r="J111" s="9">
        <f t="shared" si="6"/>
        <v>513.55384141886395</v>
      </c>
      <c r="K111" s="9">
        <f t="shared" si="7"/>
        <v>202.32384141886399</v>
      </c>
      <c r="L111" s="12" t="s">
        <v>174</v>
      </c>
      <c r="M111" s="44"/>
      <c r="N111" s="44"/>
      <c r="P111" s="43"/>
      <c r="Q111" s="45"/>
      <c r="R111" s="39"/>
      <c r="S111" s="45"/>
      <c r="T111" s="45"/>
      <c r="U111" s="39"/>
      <c r="V111" s="45"/>
      <c r="W111" s="45"/>
      <c r="X111" s="39"/>
      <c r="Y111" s="39"/>
      <c r="Z111" s="39"/>
      <c r="AB111" s="25"/>
      <c r="AC111" s="27"/>
      <c r="AD111" s="27"/>
      <c r="AE111" s="25"/>
      <c r="AF111" s="27"/>
      <c r="AG111" s="27"/>
      <c r="AH111" s="25"/>
      <c r="AI111" s="27"/>
      <c r="AJ111" s="27"/>
    </row>
    <row r="112" spans="2:36" ht="12.5" x14ac:dyDescent="0.25">
      <c r="B112" s="22">
        <v>114</v>
      </c>
      <c r="C112" s="16">
        <v>55.573333333333331</v>
      </c>
      <c r="D112" s="16">
        <v>1800.7300000000002</v>
      </c>
      <c r="E112" s="16">
        <v>2834.5433333333335</v>
      </c>
      <c r="F112" s="16">
        <v>44.458888888888886</v>
      </c>
      <c r="G112" s="16">
        <v>29.408155772267097</v>
      </c>
      <c r="H112" s="8">
        <f t="shared" si="4"/>
        <v>132.68335620569019</v>
      </c>
      <c r="I112" s="9" t="str">
        <f t="shared" si="5"/>
        <v>&lt;DL</v>
      </c>
      <c r="J112" s="9">
        <f t="shared" si="6"/>
        <v>1668.0466437943101</v>
      </c>
      <c r="K112" s="9">
        <f t="shared" si="7"/>
        <v>2701.8599771276431</v>
      </c>
      <c r="L112" s="10" t="s">
        <v>76</v>
      </c>
      <c r="M112" s="44"/>
      <c r="N112" s="44"/>
      <c r="P112" s="43"/>
      <c r="Q112" s="45"/>
      <c r="R112" s="39"/>
      <c r="S112" s="45"/>
      <c r="T112" s="45"/>
      <c r="U112" s="39"/>
      <c r="V112" s="39"/>
      <c r="W112" s="39"/>
      <c r="X112" s="39"/>
      <c r="Y112" s="45"/>
      <c r="Z112" s="45"/>
      <c r="AB112" s="25"/>
      <c r="AC112" s="27"/>
      <c r="AD112" s="27"/>
      <c r="AE112" s="25"/>
      <c r="AF112" s="27"/>
      <c r="AG112" s="27"/>
      <c r="AH112" s="25"/>
      <c r="AI112" s="27"/>
      <c r="AJ112" s="27"/>
    </row>
    <row r="113" spans="2:36" ht="22" x14ac:dyDescent="0.25">
      <c r="B113" s="22">
        <v>115</v>
      </c>
      <c r="C113" s="16">
        <v>11.113333333333335</v>
      </c>
      <c r="D113" s="16">
        <v>211.18333333333331</v>
      </c>
      <c r="E113" s="16">
        <v>1200.4766666666665</v>
      </c>
      <c r="F113" s="16">
        <v>37.046666666666667</v>
      </c>
      <c r="G113" s="16">
        <v>27.971474358313294</v>
      </c>
      <c r="H113" s="8">
        <f t="shared" si="4"/>
        <v>120.96108974160656</v>
      </c>
      <c r="I113" s="9" t="str">
        <f t="shared" si="5"/>
        <v>&lt;DL</v>
      </c>
      <c r="J113" s="9">
        <f t="shared" si="6"/>
        <v>90.222243591726752</v>
      </c>
      <c r="K113" s="9">
        <f t="shared" si="7"/>
        <v>1079.5155769250598</v>
      </c>
      <c r="L113" s="12" t="s">
        <v>77</v>
      </c>
      <c r="M113" s="44"/>
      <c r="N113" s="44"/>
      <c r="P113" s="43"/>
      <c r="Q113" s="39"/>
      <c r="R113" s="39"/>
      <c r="S113" s="39"/>
      <c r="T113" s="39"/>
      <c r="U113" s="39"/>
      <c r="V113" s="45"/>
      <c r="W113" s="45"/>
      <c r="X113" s="39"/>
      <c r="Y113" s="45"/>
      <c r="Z113" s="45"/>
      <c r="AB113" s="25"/>
      <c r="AC113" s="27"/>
      <c r="AD113" s="27"/>
      <c r="AE113" s="25"/>
      <c r="AF113" s="27"/>
      <c r="AG113" s="27"/>
      <c r="AH113" s="25"/>
      <c r="AI113" s="27"/>
      <c r="AJ113" s="27"/>
    </row>
    <row r="114" spans="2:36" ht="22" x14ac:dyDescent="0.25">
      <c r="B114" s="22">
        <v>116</v>
      </c>
      <c r="C114" s="16">
        <v>822.5333333333333</v>
      </c>
      <c r="D114" s="16">
        <v>4858.1166666666659</v>
      </c>
      <c r="E114" s="16">
        <v>52635.519999999997</v>
      </c>
      <c r="F114" s="16">
        <v>626.15111111111116</v>
      </c>
      <c r="G114" s="16">
        <v>216.75203375524998</v>
      </c>
      <c r="H114" s="8">
        <f t="shared" si="4"/>
        <v>1276.407212376861</v>
      </c>
      <c r="I114" s="9" t="str">
        <f t="shared" si="5"/>
        <v>&lt;DL</v>
      </c>
      <c r="J114" s="9">
        <f t="shared" si="6"/>
        <v>3581.7094542898049</v>
      </c>
      <c r="K114" s="9">
        <f t="shared" si="7"/>
        <v>51359.112787623133</v>
      </c>
      <c r="L114" s="12" t="s">
        <v>244</v>
      </c>
      <c r="M114" s="44"/>
      <c r="N114" s="44"/>
      <c r="P114" s="43"/>
      <c r="Q114" s="45"/>
      <c r="R114" s="39"/>
      <c r="S114" s="45"/>
      <c r="T114" s="45"/>
      <c r="U114" s="39"/>
      <c r="V114" s="39"/>
      <c r="W114" s="39"/>
      <c r="X114" s="39"/>
      <c r="Y114" s="45"/>
      <c r="Z114" s="45"/>
      <c r="AB114" s="25"/>
      <c r="AC114" s="27"/>
      <c r="AD114" s="27"/>
      <c r="AE114" s="46"/>
      <c r="AF114" s="27"/>
      <c r="AG114" s="27"/>
      <c r="AH114" s="25"/>
      <c r="AI114" s="27"/>
      <c r="AJ114" s="27"/>
    </row>
    <row r="115" spans="2:36" ht="12.75" customHeight="1" x14ac:dyDescent="0.25">
      <c r="B115" s="22">
        <v>117</v>
      </c>
      <c r="C115" s="16">
        <v>522.41666666666674</v>
      </c>
      <c r="D115" s="16">
        <v>2123.1066666666666</v>
      </c>
      <c r="E115" s="16">
        <v>26956.203333333335</v>
      </c>
      <c r="F115" s="16">
        <v>322.33999999999997</v>
      </c>
      <c r="G115" s="16">
        <v>120.22941879774858</v>
      </c>
      <c r="H115" s="8">
        <f t="shared" si="4"/>
        <v>683.02825639324578</v>
      </c>
      <c r="I115" s="9" t="str">
        <f t="shared" si="5"/>
        <v>&lt;DL</v>
      </c>
      <c r="J115" s="9">
        <f t="shared" si="6"/>
        <v>1440.0784102734208</v>
      </c>
      <c r="K115" s="9">
        <f t="shared" si="7"/>
        <v>26273.17507694009</v>
      </c>
      <c r="L115" s="10" t="s">
        <v>175</v>
      </c>
      <c r="M115" s="44"/>
      <c r="N115" s="44"/>
      <c r="P115" s="43"/>
      <c r="Q115" s="39"/>
      <c r="R115" s="39"/>
      <c r="S115" s="39"/>
      <c r="T115" s="39"/>
      <c r="U115" s="39"/>
      <c r="V115" s="39"/>
      <c r="W115" s="39"/>
      <c r="X115" s="39"/>
      <c r="Y115" s="45"/>
      <c r="Z115" s="45"/>
      <c r="AB115" s="25"/>
      <c r="AC115" s="27"/>
      <c r="AD115" s="27"/>
      <c r="AE115" s="25"/>
      <c r="AF115" s="27"/>
      <c r="AG115" s="27"/>
      <c r="AH115" s="25"/>
      <c r="AI115" s="27"/>
      <c r="AJ115" s="27"/>
    </row>
    <row r="116" spans="2:36" ht="12.5" x14ac:dyDescent="0.25">
      <c r="B116" s="22">
        <v>118</v>
      </c>
      <c r="C116" s="16">
        <v>1211.5766666666666</v>
      </c>
      <c r="D116" s="16">
        <v>7226.416666666667</v>
      </c>
      <c r="E116" s="16">
        <v>86048.203333333324</v>
      </c>
      <c r="F116" s="16">
        <v>1270.0522222222223</v>
      </c>
      <c r="G116" s="16">
        <v>102.21535117004116</v>
      </c>
      <c r="H116" s="8">
        <f t="shared" si="4"/>
        <v>1576.6982757323458</v>
      </c>
      <c r="I116" s="9" t="str">
        <f t="shared" si="5"/>
        <v>&lt;DL</v>
      </c>
      <c r="J116" s="9">
        <f t="shared" si="6"/>
        <v>5649.7183909343212</v>
      </c>
      <c r="K116" s="9">
        <f t="shared" si="7"/>
        <v>84471.505057600982</v>
      </c>
      <c r="L116" s="10" t="s">
        <v>175</v>
      </c>
      <c r="M116" s="44"/>
      <c r="N116" s="44"/>
      <c r="P116" s="43"/>
      <c r="Q116" s="39"/>
      <c r="R116" s="39"/>
      <c r="S116" s="39"/>
      <c r="T116" s="39"/>
      <c r="U116" s="39"/>
      <c r="V116" s="39"/>
      <c r="W116" s="39"/>
      <c r="X116" s="39"/>
      <c r="Y116" s="45"/>
      <c r="Z116" s="45"/>
      <c r="AB116" s="25"/>
      <c r="AC116" s="27"/>
      <c r="AD116" s="27"/>
      <c r="AE116" s="25"/>
      <c r="AF116" s="27"/>
      <c r="AG116" s="27"/>
      <c r="AH116" s="25"/>
      <c r="AI116" s="27"/>
      <c r="AJ116" s="27"/>
    </row>
    <row r="117" spans="2:36" ht="12.5" x14ac:dyDescent="0.25">
      <c r="B117" s="22">
        <v>119</v>
      </c>
      <c r="C117" s="16">
        <v>455.73333333333335</v>
      </c>
      <c r="D117" s="16">
        <v>2856.8</v>
      </c>
      <c r="E117" s="16">
        <v>31365.703333333335</v>
      </c>
      <c r="F117" s="16">
        <v>355.68333333333339</v>
      </c>
      <c r="G117" s="16">
        <v>83.924357012728834</v>
      </c>
      <c r="H117" s="8">
        <f t="shared" si="4"/>
        <v>607.45640437151997</v>
      </c>
      <c r="I117" s="9" t="str">
        <f t="shared" si="5"/>
        <v>&lt;DL</v>
      </c>
      <c r="J117" s="9">
        <f t="shared" si="6"/>
        <v>2249.3435956284802</v>
      </c>
      <c r="K117" s="9">
        <f t="shared" si="7"/>
        <v>30758.246928961817</v>
      </c>
      <c r="L117" s="10" t="s">
        <v>175</v>
      </c>
      <c r="M117" s="44"/>
      <c r="N117" s="44"/>
      <c r="P117" s="43"/>
      <c r="Q117" s="39"/>
      <c r="R117" s="39"/>
      <c r="S117" s="39"/>
      <c r="T117" s="39"/>
      <c r="U117" s="39"/>
      <c r="V117" s="39"/>
      <c r="W117" s="39"/>
      <c r="X117" s="39"/>
      <c r="Y117" s="45"/>
      <c r="Z117" s="45"/>
      <c r="AB117" s="25"/>
      <c r="AC117" s="27"/>
      <c r="AD117" s="27"/>
      <c r="AE117" s="25"/>
      <c r="AF117" s="27"/>
      <c r="AG117" s="27"/>
      <c r="AH117" s="25"/>
      <c r="AI117" s="27"/>
      <c r="AJ117" s="27"/>
    </row>
    <row r="118" spans="2:36" ht="12.5" x14ac:dyDescent="0.25">
      <c r="B118" s="22">
        <v>120</v>
      </c>
      <c r="C118" s="16">
        <v>1722.9233333333332</v>
      </c>
      <c r="D118" s="16">
        <v>9539.9166666666661</v>
      </c>
      <c r="E118" s="16">
        <v>119411.99666666666</v>
      </c>
      <c r="F118" s="16">
        <v>1337.5777777777778</v>
      </c>
      <c r="G118" s="16">
        <v>464.54397656116379</v>
      </c>
      <c r="H118" s="8">
        <f t="shared" si="4"/>
        <v>2731.2097074612693</v>
      </c>
      <c r="I118" s="9" t="str">
        <f t="shared" si="5"/>
        <v>&lt;DL</v>
      </c>
      <c r="J118" s="9">
        <f t="shared" si="6"/>
        <v>6808.7069592053967</v>
      </c>
      <c r="K118" s="9">
        <f t="shared" si="7"/>
        <v>116680.78695920539</v>
      </c>
      <c r="L118" s="10" t="s">
        <v>175</v>
      </c>
      <c r="M118" s="44"/>
      <c r="N118" s="44"/>
      <c r="P118" s="43"/>
      <c r="Q118" s="39"/>
      <c r="R118" s="39"/>
      <c r="S118" s="39"/>
      <c r="T118" s="39"/>
      <c r="U118" s="39"/>
      <c r="V118" s="45"/>
      <c r="W118" s="45"/>
      <c r="X118" s="39"/>
      <c r="Y118" s="45"/>
      <c r="Z118" s="45"/>
      <c r="AB118" s="25"/>
      <c r="AC118" s="27"/>
      <c r="AD118" s="27"/>
      <c r="AE118" s="25"/>
      <c r="AF118" s="27"/>
      <c r="AG118" s="27"/>
      <c r="AH118" s="25"/>
      <c r="AI118" s="27"/>
      <c r="AJ118" s="27"/>
    </row>
    <row r="119" spans="2:36" ht="22" x14ac:dyDescent="0.25">
      <c r="B119" s="22">
        <v>121</v>
      </c>
      <c r="C119" s="16">
        <v>7204.0633333333344</v>
      </c>
      <c r="D119" s="16">
        <v>889.24333333333334</v>
      </c>
      <c r="E119" s="16">
        <v>8282.8866666666672</v>
      </c>
      <c r="F119" s="16">
        <v>70.397777777777776</v>
      </c>
      <c r="G119" s="16">
        <v>33.960522887829846</v>
      </c>
      <c r="H119" s="8">
        <f t="shared" si="4"/>
        <v>172.27934644126731</v>
      </c>
      <c r="I119" s="9">
        <f t="shared" si="5"/>
        <v>7031.7839868920673</v>
      </c>
      <c r="J119" s="9">
        <f t="shared" si="6"/>
        <v>716.96398689206603</v>
      </c>
      <c r="K119" s="9">
        <f t="shared" si="7"/>
        <v>8110.6073202254001</v>
      </c>
      <c r="L119" s="12" t="s">
        <v>202</v>
      </c>
      <c r="M119" s="44"/>
      <c r="N119" s="44"/>
      <c r="P119" s="43"/>
      <c r="Q119" s="39"/>
      <c r="R119" s="39"/>
      <c r="S119" s="45"/>
      <c r="T119" s="45"/>
      <c r="U119" s="39"/>
      <c r="V119" s="39"/>
      <c r="W119" s="39"/>
      <c r="X119" s="39"/>
      <c r="Y119" s="39"/>
      <c r="Z119" s="39"/>
      <c r="AB119" s="25"/>
      <c r="AC119" s="27"/>
      <c r="AD119" s="27"/>
      <c r="AE119" s="25"/>
      <c r="AF119" s="27"/>
      <c r="AG119" s="27"/>
      <c r="AH119" s="25"/>
      <c r="AI119" s="27"/>
      <c r="AJ119" s="27"/>
    </row>
    <row r="120" spans="2:36" ht="12.5" x14ac:dyDescent="0.25">
      <c r="B120" s="22">
        <v>122</v>
      </c>
      <c r="C120" s="16">
        <v>322.33999999999997</v>
      </c>
      <c r="D120" s="16">
        <v>1522.8100000000002</v>
      </c>
      <c r="E120" s="16">
        <v>17394.289999999997</v>
      </c>
      <c r="F120" s="16">
        <v>166.72222222222226</v>
      </c>
      <c r="G120" s="16">
        <v>48.449544125057749</v>
      </c>
      <c r="H120" s="8">
        <f t="shared" si="4"/>
        <v>312.07085459739551</v>
      </c>
      <c r="I120" s="9">
        <f t="shared" si="5"/>
        <v>10.269145402604465</v>
      </c>
      <c r="J120" s="9">
        <f t="shared" si="6"/>
        <v>1210.7391454026047</v>
      </c>
      <c r="K120" s="9">
        <f t="shared" si="7"/>
        <v>17082.219145402603</v>
      </c>
      <c r="L120" s="10" t="s">
        <v>175</v>
      </c>
      <c r="M120" s="44"/>
      <c r="N120" s="44"/>
      <c r="P120" s="43"/>
      <c r="Q120" s="39"/>
      <c r="R120" s="39"/>
      <c r="S120" s="39"/>
      <c r="T120" s="39"/>
      <c r="U120" s="39"/>
      <c r="V120" s="45"/>
      <c r="W120" s="45"/>
      <c r="X120" s="39"/>
      <c r="Y120" s="45"/>
      <c r="Z120" s="45"/>
      <c r="AB120" s="46"/>
      <c r="AC120" s="27"/>
      <c r="AD120" s="27"/>
      <c r="AE120" s="25"/>
      <c r="AF120" s="27"/>
      <c r="AG120" s="27"/>
      <c r="AH120" s="25"/>
      <c r="AI120" s="27"/>
      <c r="AJ120" s="27"/>
    </row>
    <row r="121" spans="2:36" ht="12.5" x14ac:dyDescent="0.25">
      <c r="B121" s="22">
        <v>123</v>
      </c>
      <c r="C121" s="16">
        <v>5725.456666666666</v>
      </c>
      <c r="D121" s="16">
        <v>633.55666666666673</v>
      </c>
      <c r="E121" s="16">
        <v>6759.28</v>
      </c>
      <c r="F121" s="16">
        <v>33.343333333333334</v>
      </c>
      <c r="G121" s="16">
        <v>19.251744798271602</v>
      </c>
      <c r="H121" s="8">
        <f t="shared" si="4"/>
        <v>91.09856772814814</v>
      </c>
      <c r="I121" s="9">
        <f t="shared" si="5"/>
        <v>5634.3580989385182</v>
      </c>
      <c r="J121" s="9">
        <f t="shared" si="6"/>
        <v>542.45809893851856</v>
      </c>
      <c r="K121" s="9">
        <f t="shared" si="7"/>
        <v>6668.1814322718519</v>
      </c>
      <c r="L121" s="10" t="s">
        <v>177</v>
      </c>
      <c r="M121" s="44"/>
      <c r="N121" s="44"/>
      <c r="P121" s="43"/>
      <c r="Q121" s="39"/>
      <c r="R121" s="39"/>
      <c r="S121" s="45"/>
      <c r="T121" s="45"/>
      <c r="U121" s="39"/>
      <c r="V121" s="45"/>
      <c r="W121" s="45"/>
      <c r="X121" s="39"/>
      <c r="Y121" s="39"/>
      <c r="Z121" s="39"/>
      <c r="AB121" s="25"/>
      <c r="AC121" s="27"/>
      <c r="AD121" s="27"/>
      <c r="AE121" s="25"/>
      <c r="AF121" s="27"/>
      <c r="AG121" s="27"/>
      <c r="AH121" s="25"/>
      <c r="AI121" s="27"/>
      <c r="AJ121" s="27"/>
    </row>
    <row r="122" spans="2:36" ht="12.5" x14ac:dyDescent="0.25">
      <c r="B122" s="22">
        <v>124</v>
      </c>
      <c r="C122" s="16">
        <v>311.22666666666663</v>
      </c>
      <c r="D122" s="16">
        <v>2234.31</v>
      </c>
      <c r="E122" s="16">
        <v>22903.713333333333</v>
      </c>
      <c r="F122" s="16">
        <v>266.76888888888885</v>
      </c>
      <c r="G122" s="16">
        <v>69.4174229117137</v>
      </c>
      <c r="H122" s="8">
        <f t="shared" si="4"/>
        <v>475.02115762402997</v>
      </c>
      <c r="I122" s="9" t="str">
        <f t="shared" si="5"/>
        <v>&lt;DL</v>
      </c>
      <c r="J122" s="9">
        <f t="shared" si="6"/>
        <v>1759.28884237597</v>
      </c>
      <c r="K122" s="9">
        <f t="shared" si="7"/>
        <v>22428.692175709304</v>
      </c>
      <c r="L122" s="10" t="s">
        <v>175</v>
      </c>
      <c r="M122" s="44"/>
      <c r="N122" s="44"/>
      <c r="P122" s="43"/>
      <c r="Q122" s="39"/>
      <c r="R122" s="39"/>
      <c r="S122" s="45"/>
      <c r="T122" s="45"/>
      <c r="U122" s="39"/>
      <c r="V122" s="45"/>
      <c r="W122" s="45"/>
      <c r="X122" s="39"/>
      <c r="Y122" s="45"/>
      <c r="Z122" s="45"/>
      <c r="AB122" s="25"/>
      <c r="AC122" s="27"/>
      <c r="AD122" s="27"/>
      <c r="AE122" s="25"/>
      <c r="AF122" s="27"/>
      <c r="AG122" s="27"/>
      <c r="AH122" s="25"/>
      <c r="AI122" s="27"/>
      <c r="AJ122" s="27"/>
    </row>
    <row r="123" spans="2:36" ht="22" x14ac:dyDescent="0.25">
      <c r="B123" s="22">
        <v>125</v>
      </c>
      <c r="C123" s="16">
        <v>11.113333333333335</v>
      </c>
      <c r="D123" s="16">
        <v>188.96</v>
      </c>
      <c r="E123" s="16">
        <v>22.22666666666667</v>
      </c>
      <c r="F123" s="16">
        <v>18.523333333333337</v>
      </c>
      <c r="G123" s="16">
        <v>6.4172484584732779</v>
      </c>
      <c r="H123" s="8">
        <f t="shared" si="4"/>
        <v>37.775078708753171</v>
      </c>
      <c r="I123" s="9" t="str">
        <f t="shared" si="5"/>
        <v>&lt;DL</v>
      </c>
      <c r="J123" s="9">
        <f t="shared" si="6"/>
        <v>151.18492129124684</v>
      </c>
      <c r="K123" s="9" t="str">
        <f t="shared" si="7"/>
        <v>&lt;DL</v>
      </c>
      <c r="L123" s="33" t="s">
        <v>335</v>
      </c>
      <c r="M123" s="44"/>
      <c r="N123" s="44"/>
      <c r="P123" s="43"/>
      <c r="Q123" s="39"/>
      <c r="R123" s="39"/>
      <c r="S123" s="39"/>
      <c r="T123" s="39"/>
      <c r="U123" s="39"/>
      <c r="V123" s="45"/>
      <c r="W123" s="45"/>
      <c r="X123" s="39"/>
      <c r="Y123" s="39"/>
      <c r="Z123" s="39"/>
      <c r="AB123" s="25"/>
      <c r="AC123" s="27"/>
      <c r="AD123" s="27"/>
      <c r="AE123" s="25"/>
      <c r="AF123" s="27"/>
      <c r="AG123" s="27"/>
      <c r="AH123" s="25"/>
      <c r="AI123" s="27"/>
      <c r="AJ123" s="27"/>
    </row>
    <row r="124" spans="2:36" ht="12.5" x14ac:dyDescent="0.25">
      <c r="B124" s="22">
        <v>126</v>
      </c>
      <c r="C124" s="16">
        <v>11.113333333333335</v>
      </c>
      <c r="D124" s="16">
        <v>233.42333333333332</v>
      </c>
      <c r="E124" s="16">
        <v>22.22666666666667</v>
      </c>
      <c r="F124" s="16">
        <v>11.114444444444445</v>
      </c>
      <c r="G124" s="16">
        <v>11.11500004165209</v>
      </c>
      <c r="H124" s="8">
        <f t="shared" si="4"/>
        <v>44.459444569400716</v>
      </c>
      <c r="I124" s="9" t="str">
        <f t="shared" si="5"/>
        <v>&lt;DL</v>
      </c>
      <c r="J124" s="9">
        <f t="shared" si="6"/>
        <v>188.9638887639326</v>
      </c>
      <c r="K124" s="9" t="str">
        <f t="shared" si="7"/>
        <v>&lt;DL</v>
      </c>
      <c r="L124" s="10" t="s">
        <v>179</v>
      </c>
      <c r="M124" s="44"/>
      <c r="N124" s="44"/>
      <c r="P124" s="43"/>
      <c r="Q124" s="39"/>
      <c r="R124" s="39"/>
      <c r="S124" s="45"/>
      <c r="T124" s="45"/>
      <c r="U124" s="39"/>
      <c r="V124" s="45"/>
      <c r="W124" s="45"/>
      <c r="X124" s="39"/>
      <c r="Y124" s="39"/>
      <c r="Z124" s="39"/>
      <c r="AB124" s="46"/>
      <c r="AC124" s="27"/>
      <c r="AD124" s="27"/>
      <c r="AE124" s="25"/>
      <c r="AF124" s="27"/>
      <c r="AG124" s="27"/>
      <c r="AH124" s="46"/>
      <c r="AI124" s="27"/>
      <c r="AJ124" s="27"/>
    </row>
    <row r="125" spans="2:36" ht="12.5" x14ac:dyDescent="0.25">
      <c r="B125" s="22">
        <v>127</v>
      </c>
      <c r="C125" s="16">
        <v>1745.1166666666668</v>
      </c>
      <c r="D125" s="16">
        <v>20967.43</v>
      </c>
      <c r="E125" s="16">
        <v>5124.8499999999995</v>
      </c>
      <c r="F125" s="16">
        <v>1456.1366666666665</v>
      </c>
      <c r="G125" s="16">
        <v>558.81427344969609</v>
      </c>
      <c r="H125" s="8">
        <f t="shared" si="4"/>
        <v>3132.5794870157551</v>
      </c>
      <c r="I125" s="9" t="str">
        <f t="shared" si="5"/>
        <v>&lt;DL</v>
      </c>
      <c r="J125" s="9">
        <f t="shared" si="6"/>
        <v>17834.850512984245</v>
      </c>
      <c r="K125" s="9">
        <f t="shared" si="7"/>
        <v>1992.2705129842443</v>
      </c>
      <c r="L125" s="12" t="s">
        <v>80</v>
      </c>
      <c r="M125" s="44"/>
      <c r="N125" s="44"/>
      <c r="P125" s="43"/>
      <c r="Q125" s="39"/>
      <c r="R125" s="39"/>
      <c r="S125" s="39"/>
      <c r="T125" s="39"/>
      <c r="U125" s="39"/>
      <c r="V125" s="39"/>
      <c r="W125" s="39"/>
      <c r="X125" s="39"/>
      <c r="Y125" s="45"/>
      <c r="Z125" s="45"/>
      <c r="AB125" s="25"/>
      <c r="AC125" s="27"/>
      <c r="AD125" s="27"/>
      <c r="AE125" s="25"/>
      <c r="AF125" s="27"/>
      <c r="AG125" s="27"/>
      <c r="AH125" s="25"/>
      <c r="AI125" s="27"/>
      <c r="AJ125" s="27"/>
    </row>
    <row r="126" spans="2:36" ht="12.5" x14ac:dyDescent="0.25">
      <c r="B126" s="22">
        <v>128</v>
      </c>
      <c r="C126" s="16">
        <v>255.65</v>
      </c>
      <c r="D126" s="16">
        <v>222.29666666666665</v>
      </c>
      <c r="E126" s="16">
        <v>188.95333333333335</v>
      </c>
      <c r="F126" s="16">
        <v>177.83666666666667</v>
      </c>
      <c r="G126" s="16">
        <v>22.230000000000114</v>
      </c>
      <c r="H126" s="8">
        <f t="shared" si="4"/>
        <v>244.52666666666701</v>
      </c>
      <c r="I126" s="9">
        <f t="shared" si="5"/>
        <v>11.123333333332994</v>
      </c>
      <c r="J126" s="9" t="str">
        <f t="shared" si="6"/>
        <v>&lt;DL</v>
      </c>
      <c r="K126" s="9" t="str">
        <f t="shared" si="7"/>
        <v>&lt;DL</v>
      </c>
      <c r="L126" s="10"/>
      <c r="M126" s="44"/>
      <c r="N126" s="44"/>
      <c r="P126" s="43"/>
      <c r="Q126" s="39"/>
      <c r="R126" s="39"/>
      <c r="S126" s="45"/>
      <c r="T126" s="45"/>
      <c r="U126" s="39"/>
      <c r="V126" s="45"/>
      <c r="W126" s="45"/>
      <c r="X126" s="39"/>
      <c r="Y126" s="39"/>
      <c r="Z126" s="39"/>
      <c r="AB126" s="25"/>
      <c r="AC126" s="27"/>
      <c r="AD126" s="27"/>
      <c r="AE126" s="25"/>
      <c r="AF126" s="27"/>
      <c r="AG126" s="27"/>
      <c r="AH126" s="25"/>
      <c r="AI126" s="30"/>
      <c r="AJ126" s="27"/>
    </row>
    <row r="127" spans="2:36" ht="12.5" x14ac:dyDescent="0.25">
      <c r="B127" s="22">
        <v>129</v>
      </c>
      <c r="C127" s="16">
        <v>2323.2233333333334</v>
      </c>
      <c r="D127" s="16">
        <v>1411.6466666666668</v>
      </c>
      <c r="E127" s="16">
        <v>2434.35</v>
      </c>
      <c r="F127" s="16">
        <v>2671.56</v>
      </c>
      <c r="G127" s="16">
        <v>390.44990435535982</v>
      </c>
      <c r="H127" s="8">
        <f t="shared" si="4"/>
        <v>3842.9097130660793</v>
      </c>
      <c r="I127" s="9" t="str">
        <f t="shared" si="5"/>
        <v>&lt;DL</v>
      </c>
      <c r="J127" s="9" t="str">
        <f t="shared" si="6"/>
        <v>&lt;DL</v>
      </c>
      <c r="K127" s="9" t="str">
        <f t="shared" si="7"/>
        <v>&lt;DL</v>
      </c>
      <c r="L127" s="12"/>
      <c r="M127" s="44"/>
      <c r="N127" s="44"/>
      <c r="P127" s="43"/>
      <c r="Q127" s="39"/>
      <c r="R127" s="39"/>
      <c r="S127" s="45"/>
      <c r="T127" s="45"/>
      <c r="U127" s="39"/>
      <c r="V127" s="39"/>
      <c r="W127" s="39"/>
      <c r="X127" s="39"/>
      <c r="Y127" s="39"/>
      <c r="Z127" s="39"/>
      <c r="AB127" s="25"/>
      <c r="AC127" s="27"/>
      <c r="AD127" s="27"/>
      <c r="AE127" s="25"/>
      <c r="AF127" s="27"/>
      <c r="AG127" s="27"/>
      <c r="AH127" s="25"/>
      <c r="AI127" s="27"/>
      <c r="AJ127" s="27"/>
    </row>
    <row r="128" spans="2:36" ht="38.25" customHeight="1" x14ac:dyDescent="0.25">
      <c r="B128" s="22">
        <v>130</v>
      </c>
      <c r="C128" s="16">
        <v>366.79333333333335</v>
      </c>
      <c r="D128" s="16">
        <v>500.17333333333335</v>
      </c>
      <c r="E128" s="16">
        <v>1445.0233333333333</v>
      </c>
      <c r="F128" s="16">
        <v>503.89555555555552</v>
      </c>
      <c r="G128" s="16">
        <v>54.831808725849541</v>
      </c>
      <c r="H128" s="8">
        <f t="shared" si="4"/>
        <v>668.39098173310413</v>
      </c>
      <c r="I128" s="9" t="str">
        <f t="shared" si="5"/>
        <v>&lt;DL</v>
      </c>
      <c r="J128" s="9" t="str">
        <f t="shared" si="6"/>
        <v>&lt;DL</v>
      </c>
      <c r="K128" s="9">
        <f t="shared" si="7"/>
        <v>776.63235160022919</v>
      </c>
      <c r="L128" s="12" t="s">
        <v>180</v>
      </c>
      <c r="M128" s="44"/>
      <c r="N128" s="44"/>
      <c r="P128" s="43"/>
      <c r="Q128" s="39"/>
      <c r="R128" s="39"/>
      <c r="S128" s="45"/>
      <c r="T128" s="45"/>
      <c r="U128" s="39"/>
      <c r="V128" s="45"/>
      <c r="W128" s="45"/>
      <c r="X128" s="39"/>
      <c r="Y128" s="45"/>
      <c r="Z128" s="45"/>
      <c r="AB128" s="25"/>
      <c r="AC128" s="27"/>
      <c r="AD128" s="27"/>
      <c r="AE128" s="25"/>
      <c r="AF128" s="27"/>
      <c r="AG128" s="27"/>
      <c r="AH128" s="25"/>
      <c r="AI128" s="27"/>
      <c r="AJ128" s="27"/>
    </row>
    <row r="129" spans="2:36" ht="12.5" x14ac:dyDescent="0.25">
      <c r="B129" s="22">
        <v>131</v>
      </c>
      <c r="C129" s="16">
        <v>1834.0933333333332</v>
      </c>
      <c r="D129" s="16">
        <v>1211.5899999999999</v>
      </c>
      <c r="E129" s="16">
        <v>1711.7833333333335</v>
      </c>
      <c r="F129" s="16">
        <v>2123.1088888888889</v>
      </c>
      <c r="G129" s="16">
        <v>321.59155836995268</v>
      </c>
      <c r="H129" s="8">
        <f t="shared" si="4"/>
        <v>3087.8835639987469</v>
      </c>
      <c r="I129" s="9" t="str">
        <f t="shared" si="5"/>
        <v>&lt;DL</v>
      </c>
      <c r="J129" s="9" t="str">
        <f t="shared" si="6"/>
        <v>&lt;DL</v>
      </c>
      <c r="K129" s="9" t="str">
        <f t="shared" si="7"/>
        <v>&lt;DL</v>
      </c>
      <c r="L129" s="10"/>
      <c r="M129" s="44"/>
      <c r="N129" s="44"/>
      <c r="P129" s="43"/>
      <c r="Q129" s="39"/>
      <c r="R129" s="39"/>
      <c r="S129" s="45"/>
      <c r="T129" s="45"/>
      <c r="U129" s="39"/>
      <c r="V129" s="39"/>
      <c r="W129" s="39"/>
      <c r="X129" s="39"/>
      <c r="Y129" s="39"/>
      <c r="Z129" s="39"/>
      <c r="AB129" s="25"/>
      <c r="AC129" s="27"/>
      <c r="AD129" s="27"/>
      <c r="AE129" s="25"/>
      <c r="AF129" s="27"/>
      <c r="AG129" s="27"/>
      <c r="AH129" s="25"/>
      <c r="AI129" s="27"/>
      <c r="AJ129" s="27"/>
    </row>
    <row r="130" spans="2:36" ht="12.5" x14ac:dyDescent="0.25">
      <c r="B130" s="22">
        <v>132</v>
      </c>
      <c r="C130" s="16">
        <v>2434.3233333333337</v>
      </c>
      <c r="D130" s="16">
        <v>1767.3733333333332</v>
      </c>
      <c r="E130" s="16">
        <v>3245.92</v>
      </c>
      <c r="F130" s="16">
        <v>2827.1733333333336</v>
      </c>
      <c r="G130" s="16">
        <v>383.88389478822143</v>
      </c>
      <c r="H130" s="8">
        <f t="shared" si="4"/>
        <v>3978.8250176979982</v>
      </c>
      <c r="I130" s="9" t="str">
        <f t="shared" si="5"/>
        <v>&lt;DL</v>
      </c>
      <c r="J130" s="9" t="str">
        <f t="shared" si="6"/>
        <v>&lt;DL</v>
      </c>
      <c r="K130" s="9" t="str">
        <f t="shared" si="7"/>
        <v>&lt;DL</v>
      </c>
      <c r="L130" s="12"/>
      <c r="M130" s="44"/>
      <c r="N130" s="44"/>
      <c r="P130" s="43"/>
      <c r="Q130" s="39"/>
      <c r="R130" s="39"/>
      <c r="S130" s="45"/>
      <c r="T130" s="45"/>
      <c r="U130" s="39"/>
      <c r="V130" s="39"/>
      <c r="W130" s="39"/>
      <c r="X130" s="39"/>
      <c r="Y130" s="45"/>
      <c r="Z130" s="45"/>
      <c r="AB130" s="25"/>
      <c r="AC130" s="27"/>
      <c r="AD130" s="27"/>
      <c r="AE130" s="25"/>
      <c r="AF130" s="27"/>
      <c r="AG130" s="27"/>
      <c r="AH130" s="25"/>
      <c r="AI130" s="27"/>
      <c r="AJ130" s="27"/>
    </row>
    <row r="131" spans="2:36" ht="12.5" x14ac:dyDescent="0.25">
      <c r="B131" s="22">
        <v>133</v>
      </c>
      <c r="C131" s="16">
        <v>3201.5133333333338</v>
      </c>
      <c r="D131" s="16">
        <v>64015.333333333336</v>
      </c>
      <c r="E131" s="16">
        <v>18796.343333333334</v>
      </c>
      <c r="F131" s="16">
        <v>4087.2255555555562</v>
      </c>
      <c r="G131" s="16">
        <v>1144.4839417267365</v>
      </c>
      <c r="H131" s="8">
        <f t="shared" si="4"/>
        <v>7520.6773807357658</v>
      </c>
      <c r="I131" s="9" t="str">
        <f t="shared" si="5"/>
        <v>&lt;DL</v>
      </c>
      <c r="J131" s="9">
        <f t="shared" si="6"/>
        <v>56494.655952597568</v>
      </c>
      <c r="K131" s="9">
        <f t="shared" si="7"/>
        <v>11275.665952597568</v>
      </c>
      <c r="L131" s="12" t="s">
        <v>86</v>
      </c>
      <c r="M131" s="44"/>
      <c r="N131" s="44"/>
      <c r="P131" s="43"/>
      <c r="Q131" s="39"/>
      <c r="R131" s="39"/>
      <c r="S131" s="39"/>
      <c r="T131" s="39"/>
      <c r="U131" s="39"/>
      <c r="V131" s="45"/>
      <c r="W131" s="45"/>
      <c r="X131" s="39"/>
      <c r="Y131" s="39"/>
      <c r="Z131" s="39"/>
      <c r="AB131" s="46"/>
      <c r="AC131" s="27"/>
      <c r="AD131" s="27"/>
      <c r="AE131" s="25"/>
      <c r="AF131" s="27"/>
      <c r="AG131" s="27"/>
      <c r="AH131" s="25"/>
      <c r="AI131" s="27"/>
      <c r="AJ131" s="27"/>
    </row>
    <row r="132" spans="2:36" ht="33" x14ac:dyDescent="0.25">
      <c r="B132" s="22">
        <v>134</v>
      </c>
      <c r="C132" s="16">
        <v>1911.9533333333331</v>
      </c>
      <c r="D132" s="16">
        <v>4435.62</v>
      </c>
      <c r="E132" s="16">
        <v>27434.736666666664</v>
      </c>
      <c r="F132" s="16">
        <v>1615.4866666666667</v>
      </c>
      <c r="G132" s="16">
        <v>268.25190667231561</v>
      </c>
      <c r="H132" s="8">
        <f t="shared" si="4"/>
        <v>2420.2423866836134</v>
      </c>
      <c r="I132" s="9" t="str">
        <f t="shared" si="5"/>
        <v>&lt;DL</v>
      </c>
      <c r="J132" s="9">
        <f t="shared" si="6"/>
        <v>2015.3776133163865</v>
      </c>
      <c r="K132" s="9">
        <f t="shared" si="7"/>
        <v>25014.49427998305</v>
      </c>
      <c r="L132" s="12" t="s">
        <v>271</v>
      </c>
      <c r="M132" s="44"/>
      <c r="N132" s="44"/>
      <c r="P132" s="43"/>
      <c r="Q132" s="39"/>
      <c r="R132" s="39"/>
      <c r="S132" s="45"/>
      <c r="T132" s="45"/>
      <c r="U132" s="39"/>
      <c r="V132" s="39"/>
      <c r="W132" s="39"/>
      <c r="X132" s="39"/>
      <c r="Y132" s="45"/>
      <c r="Z132" s="45"/>
      <c r="AB132" s="25"/>
      <c r="AC132" s="27"/>
      <c r="AD132" s="27"/>
      <c r="AE132" s="25"/>
      <c r="AF132" s="27"/>
      <c r="AG132" s="27"/>
      <c r="AH132" s="25"/>
      <c r="AI132" s="27"/>
      <c r="AJ132" s="27"/>
    </row>
    <row r="133" spans="2:36" ht="12.5" x14ac:dyDescent="0.25">
      <c r="B133" s="22">
        <v>135</v>
      </c>
      <c r="C133" s="16">
        <v>2901.3433333333337</v>
      </c>
      <c r="D133" s="16">
        <v>22636.676666666666</v>
      </c>
      <c r="E133" s="16">
        <v>72717.820000000007</v>
      </c>
      <c r="F133" s="16">
        <v>1811.887777777778</v>
      </c>
      <c r="G133" s="16">
        <v>422.4228952698312</v>
      </c>
      <c r="H133" s="8">
        <f t="shared" ref="H133:H196" si="8">F133+3*G133</f>
        <v>3079.1564635872714</v>
      </c>
      <c r="I133" s="9" t="str">
        <f t="shared" ref="I133:I196" si="9">IF(C133&gt;$H133,C133-H133,"&lt;DL")</f>
        <v>&lt;DL</v>
      </c>
      <c r="J133" s="9">
        <f t="shared" ref="J133:J196" si="10">IF(D133&gt;$H133,D133-H133,"&lt;DL")</f>
        <v>19557.520203079395</v>
      </c>
      <c r="K133" s="9">
        <f t="shared" ref="K133:K196" si="11">IF(E133&gt;$H133,E133-H133,"&lt;DL")</f>
        <v>69638.663536412729</v>
      </c>
      <c r="L133" s="10" t="s">
        <v>272</v>
      </c>
      <c r="M133" s="44"/>
      <c r="N133" s="44"/>
      <c r="P133" s="43"/>
      <c r="Q133" s="39"/>
      <c r="R133" s="39"/>
      <c r="S133" s="39"/>
      <c r="T133" s="39"/>
      <c r="U133" s="39"/>
      <c r="V133" s="39"/>
      <c r="W133" s="39"/>
      <c r="X133" s="39"/>
      <c r="Y133" s="45"/>
      <c r="Z133" s="45"/>
      <c r="AB133" s="25"/>
      <c r="AC133" s="27"/>
      <c r="AD133" s="27"/>
      <c r="AE133" s="25"/>
      <c r="AF133" s="27"/>
      <c r="AG133" s="27"/>
      <c r="AH133" s="25"/>
      <c r="AI133" s="27"/>
      <c r="AJ133" s="27"/>
    </row>
    <row r="134" spans="2:36" ht="12.5" x14ac:dyDescent="0.25">
      <c r="B134" s="22">
        <v>136</v>
      </c>
      <c r="C134" s="16">
        <v>3779.5399999999995</v>
      </c>
      <c r="D134" s="16">
        <v>12876.903333333334</v>
      </c>
      <c r="E134" s="16">
        <v>83937.340000000011</v>
      </c>
      <c r="F134" s="16">
        <v>2571.451111111111</v>
      </c>
      <c r="G134" s="16">
        <v>525.35610947171824</v>
      </c>
      <c r="H134" s="8">
        <f t="shared" si="8"/>
        <v>4147.5194395262661</v>
      </c>
      <c r="I134" s="9" t="str">
        <f t="shared" si="9"/>
        <v>&lt;DL</v>
      </c>
      <c r="J134" s="9">
        <f t="shared" si="10"/>
        <v>8729.3838938070676</v>
      </c>
      <c r="K134" s="9">
        <f t="shared" si="11"/>
        <v>79789.820560473745</v>
      </c>
      <c r="L134" s="10" t="s">
        <v>272</v>
      </c>
      <c r="M134" s="44"/>
      <c r="N134" s="44"/>
      <c r="P134" s="43"/>
      <c r="Q134" s="39"/>
      <c r="R134" s="39"/>
      <c r="S134" s="39"/>
      <c r="T134" s="39"/>
      <c r="U134" s="39"/>
      <c r="V134" s="45"/>
      <c r="W134" s="45"/>
      <c r="X134" s="39"/>
      <c r="Y134" s="45"/>
      <c r="Z134" s="45"/>
      <c r="AB134" s="25"/>
      <c r="AC134" s="27"/>
      <c r="AD134" s="27"/>
      <c r="AE134" s="25"/>
      <c r="AF134" s="48"/>
      <c r="AG134" s="27"/>
      <c r="AH134" s="25"/>
      <c r="AI134" s="27"/>
      <c r="AJ134" s="27"/>
    </row>
    <row r="135" spans="2:36" ht="12.5" x14ac:dyDescent="0.25">
      <c r="B135" s="22">
        <v>137</v>
      </c>
      <c r="C135" s="16">
        <v>4657.9266666666663</v>
      </c>
      <c r="D135" s="16">
        <v>37706.44</v>
      </c>
      <c r="E135" s="16">
        <v>129401.42</v>
      </c>
      <c r="F135" s="16">
        <v>3131.0855555555554</v>
      </c>
      <c r="G135" s="16">
        <v>480.79371998964291</v>
      </c>
      <c r="H135" s="8">
        <f t="shared" si="8"/>
        <v>4573.4667155244842</v>
      </c>
      <c r="I135" s="9">
        <f t="shared" si="9"/>
        <v>84.459951142182035</v>
      </c>
      <c r="J135" s="9">
        <f t="shared" si="10"/>
        <v>33132.97328447552</v>
      </c>
      <c r="K135" s="9">
        <f t="shared" si="11"/>
        <v>124827.95328447552</v>
      </c>
      <c r="L135" s="10" t="s">
        <v>272</v>
      </c>
      <c r="M135" s="44"/>
      <c r="N135" s="44"/>
      <c r="P135" s="43"/>
      <c r="Q135" s="39"/>
      <c r="R135" s="39"/>
      <c r="S135" s="39"/>
      <c r="T135" s="39"/>
      <c r="U135" s="39"/>
      <c r="V135" s="39"/>
      <c r="W135" s="39"/>
      <c r="X135" s="39"/>
      <c r="Y135" s="45"/>
      <c r="Z135" s="45"/>
      <c r="AB135" s="25"/>
      <c r="AC135" s="27"/>
      <c r="AD135" s="27"/>
      <c r="AE135" s="25"/>
      <c r="AF135" s="27"/>
      <c r="AG135" s="27"/>
      <c r="AH135" s="25"/>
      <c r="AI135" s="27"/>
      <c r="AJ135" s="27"/>
    </row>
    <row r="136" spans="2:36" ht="12.5" x14ac:dyDescent="0.25">
      <c r="B136" s="22">
        <v>138</v>
      </c>
      <c r="C136" s="16">
        <v>24841.94</v>
      </c>
      <c r="D136" s="16">
        <v>113552.49</v>
      </c>
      <c r="E136" s="16">
        <v>812778.65333333332</v>
      </c>
      <c r="F136" s="16">
        <v>14134.487777777778</v>
      </c>
      <c r="G136" s="16">
        <v>3821.7697322783993</v>
      </c>
      <c r="H136" s="8">
        <f t="shared" si="8"/>
        <v>25599.796974612975</v>
      </c>
      <c r="I136" s="9" t="str">
        <f t="shared" si="9"/>
        <v>&lt;DL</v>
      </c>
      <c r="J136" s="9">
        <f t="shared" si="10"/>
        <v>87952.693025387038</v>
      </c>
      <c r="K136" s="9">
        <f t="shared" si="11"/>
        <v>787178.85635872034</v>
      </c>
      <c r="L136" s="10" t="s">
        <v>272</v>
      </c>
      <c r="M136" s="44"/>
      <c r="N136" s="44"/>
      <c r="P136" s="43"/>
      <c r="Q136" s="39"/>
      <c r="R136" s="39"/>
      <c r="S136" s="45"/>
      <c r="T136" s="45"/>
      <c r="U136" s="39"/>
      <c r="V136" s="45"/>
      <c r="W136" s="45"/>
      <c r="X136" s="39"/>
      <c r="Y136" s="45"/>
      <c r="Z136" s="45"/>
      <c r="AB136" s="25"/>
      <c r="AC136" s="27"/>
      <c r="AD136" s="27"/>
      <c r="AE136" s="25"/>
      <c r="AF136" s="27"/>
      <c r="AG136" s="27"/>
      <c r="AH136" s="25"/>
      <c r="AI136" s="27"/>
      <c r="AJ136" s="27"/>
    </row>
    <row r="137" spans="2:36" ht="12.5" x14ac:dyDescent="0.25">
      <c r="B137" s="22">
        <v>139</v>
      </c>
      <c r="C137" s="16">
        <v>12142.776666666667</v>
      </c>
      <c r="D137" s="16">
        <v>2678.97</v>
      </c>
      <c r="E137" s="16">
        <v>3346.0033333333336</v>
      </c>
      <c r="F137" s="16">
        <v>22.228888888888889</v>
      </c>
      <c r="G137" s="16">
        <v>1.9245008972970021E-3</v>
      </c>
      <c r="H137" s="8">
        <f t="shared" si="8"/>
        <v>22.23466239158078</v>
      </c>
      <c r="I137" s="9">
        <f t="shared" si="9"/>
        <v>12120.542004275087</v>
      </c>
      <c r="J137" s="9">
        <f t="shared" si="10"/>
        <v>2656.7353376084188</v>
      </c>
      <c r="K137" s="9">
        <f t="shared" si="11"/>
        <v>3323.7686709417526</v>
      </c>
      <c r="L137" s="10" t="s">
        <v>10</v>
      </c>
      <c r="M137" s="44"/>
      <c r="N137" s="44"/>
      <c r="P137" s="43"/>
      <c r="Q137" s="39"/>
      <c r="R137" s="39"/>
      <c r="S137" s="45"/>
      <c r="T137" s="45"/>
      <c r="U137" s="39"/>
      <c r="V137" s="39"/>
      <c r="W137" s="39"/>
      <c r="X137" s="39"/>
      <c r="Y137" s="39"/>
      <c r="Z137" s="39"/>
      <c r="AB137" s="25"/>
      <c r="AC137" s="27"/>
      <c r="AD137" s="27"/>
      <c r="AE137" s="25"/>
      <c r="AF137" s="27"/>
      <c r="AG137" s="27"/>
      <c r="AH137" s="25"/>
      <c r="AI137" s="27"/>
      <c r="AJ137" s="27"/>
    </row>
    <row r="138" spans="2:36" ht="12.5" x14ac:dyDescent="0.25">
      <c r="B138" s="22">
        <v>140</v>
      </c>
      <c r="C138" s="16">
        <v>24183.710000000003</v>
      </c>
      <c r="D138" s="16">
        <v>3334.85</v>
      </c>
      <c r="E138" s="16">
        <v>21222.903333333332</v>
      </c>
      <c r="F138" s="16">
        <v>322.34333333333331</v>
      </c>
      <c r="G138" s="16">
        <v>33.341666791635426</v>
      </c>
      <c r="H138" s="8">
        <f t="shared" si="8"/>
        <v>422.36833370823956</v>
      </c>
      <c r="I138" s="9">
        <f t="shared" si="9"/>
        <v>23761.341666291763</v>
      </c>
      <c r="J138" s="9">
        <f t="shared" si="10"/>
        <v>2912.4816662917601</v>
      </c>
      <c r="K138" s="9">
        <f t="shared" si="11"/>
        <v>20800.534999625092</v>
      </c>
      <c r="L138" s="10" t="s">
        <v>10</v>
      </c>
      <c r="M138" s="44"/>
      <c r="N138" s="44"/>
      <c r="P138" s="43"/>
      <c r="Q138" s="39"/>
      <c r="R138" s="39"/>
      <c r="S138" s="39"/>
      <c r="T138" s="39"/>
      <c r="U138" s="39"/>
      <c r="V138" s="45"/>
      <c r="W138" s="45"/>
      <c r="X138" s="39"/>
      <c r="Y138" s="39"/>
      <c r="Z138" s="39"/>
      <c r="AB138" s="25"/>
      <c r="AC138" s="27"/>
      <c r="AD138" s="27"/>
      <c r="AE138" s="25"/>
      <c r="AF138" s="27"/>
      <c r="AG138" s="27"/>
      <c r="AH138" s="25"/>
      <c r="AI138" s="27"/>
      <c r="AJ138" s="27"/>
    </row>
    <row r="139" spans="2:36" ht="12.5" x14ac:dyDescent="0.25">
      <c r="B139" s="22">
        <v>141</v>
      </c>
      <c r="C139" s="16">
        <v>44.456666666666671</v>
      </c>
      <c r="D139" s="16">
        <v>355.68666666666667</v>
      </c>
      <c r="E139" s="16">
        <v>633.5533333333334</v>
      </c>
      <c r="F139" s="16">
        <v>11.114444444444445</v>
      </c>
      <c r="G139" s="16">
        <v>19.250782475679422</v>
      </c>
      <c r="H139" s="8">
        <f t="shared" si="8"/>
        <v>68.866791871482718</v>
      </c>
      <c r="I139" s="9" t="str">
        <f t="shared" si="9"/>
        <v>&lt;DL</v>
      </c>
      <c r="J139" s="9">
        <f t="shared" si="10"/>
        <v>286.81987479518398</v>
      </c>
      <c r="K139" s="9">
        <f t="shared" si="11"/>
        <v>564.68654146185065</v>
      </c>
      <c r="L139" s="12" t="s">
        <v>89</v>
      </c>
      <c r="M139" s="44"/>
      <c r="N139" s="44"/>
      <c r="P139" s="43"/>
      <c r="Q139" s="39"/>
      <c r="R139" s="39"/>
      <c r="S139" s="39"/>
      <c r="T139" s="39"/>
      <c r="U139" s="39"/>
      <c r="V139" s="39"/>
      <c r="W139" s="39"/>
      <c r="X139" s="39"/>
      <c r="Y139" s="45"/>
      <c r="Z139" s="45"/>
      <c r="AB139" s="25"/>
      <c r="AC139" s="27"/>
      <c r="AD139" s="27"/>
      <c r="AE139" s="25"/>
      <c r="AF139" s="27"/>
      <c r="AG139" s="27"/>
      <c r="AH139" s="25"/>
      <c r="AI139" s="27"/>
      <c r="AJ139" s="27"/>
    </row>
    <row r="140" spans="2:36" ht="12.5" x14ac:dyDescent="0.25">
      <c r="B140" s="22">
        <v>142</v>
      </c>
      <c r="C140" s="16">
        <v>3279.31</v>
      </c>
      <c r="D140" s="16">
        <v>778.07666666666671</v>
      </c>
      <c r="E140" s="16">
        <v>3079.1533333333336</v>
      </c>
      <c r="F140" s="16">
        <v>66.687777777777782</v>
      </c>
      <c r="G140" s="16">
        <v>40.077089234143273</v>
      </c>
      <c r="H140" s="8">
        <f t="shared" si="8"/>
        <v>186.91904548020761</v>
      </c>
      <c r="I140" s="9">
        <f t="shared" si="9"/>
        <v>3092.3909545197921</v>
      </c>
      <c r="J140" s="9">
        <f t="shared" si="10"/>
        <v>591.1576211864591</v>
      </c>
      <c r="K140" s="9">
        <f t="shared" si="11"/>
        <v>2892.2342878531263</v>
      </c>
      <c r="L140" s="10" t="s">
        <v>10</v>
      </c>
      <c r="M140" s="44"/>
      <c r="N140" s="44"/>
      <c r="P140" s="43"/>
      <c r="Q140" s="39"/>
      <c r="R140" s="39"/>
      <c r="S140" s="45"/>
      <c r="T140" s="45"/>
      <c r="U140" s="39"/>
      <c r="V140" s="45"/>
      <c r="W140" s="45"/>
      <c r="X140" s="39"/>
      <c r="Y140" s="39"/>
      <c r="Z140" s="39"/>
      <c r="AB140" s="25"/>
      <c r="AC140" s="27"/>
      <c r="AD140" s="27"/>
      <c r="AE140" s="25"/>
      <c r="AF140" s="27"/>
      <c r="AG140" s="27"/>
      <c r="AH140" s="25"/>
      <c r="AI140" s="27"/>
      <c r="AJ140" s="27"/>
    </row>
    <row r="141" spans="2:36" ht="22" x14ac:dyDescent="0.25">
      <c r="B141" s="22">
        <v>143</v>
      </c>
      <c r="C141" s="16">
        <v>33.343333333333334</v>
      </c>
      <c r="D141" s="16">
        <v>255.66</v>
      </c>
      <c r="E141" s="16">
        <v>344.56333333333333</v>
      </c>
      <c r="F141" s="16">
        <v>29.637777777777782</v>
      </c>
      <c r="G141" s="16">
        <v>12.833534341860149</v>
      </c>
      <c r="H141" s="8">
        <f t="shared" si="8"/>
        <v>68.138380803358231</v>
      </c>
      <c r="I141" s="9" t="str">
        <f t="shared" si="9"/>
        <v>&lt;DL</v>
      </c>
      <c r="J141" s="9">
        <f t="shared" si="10"/>
        <v>187.52161919664178</v>
      </c>
      <c r="K141" s="9">
        <f t="shared" si="11"/>
        <v>276.42495252997509</v>
      </c>
      <c r="L141" s="12" t="s">
        <v>247</v>
      </c>
      <c r="M141" s="44"/>
      <c r="N141" s="44"/>
      <c r="P141" s="43"/>
      <c r="Q141" s="39"/>
      <c r="R141" s="39"/>
      <c r="S141" s="45"/>
      <c r="T141" s="45"/>
      <c r="U141" s="39"/>
      <c r="V141" s="39"/>
      <c r="W141" s="39"/>
      <c r="X141" s="39"/>
      <c r="Y141" s="39"/>
      <c r="Z141" s="39"/>
      <c r="AB141" s="25"/>
      <c r="AC141" s="27"/>
      <c r="AD141" s="27"/>
      <c r="AE141" s="46"/>
      <c r="AF141" s="27"/>
      <c r="AG141" s="27"/>
      <c r="AH141" s="25"/>
      <c r="AI141" s="27"/>
      <c r="AJ141" s="27"/>
    </row>
    <row r="142" spans="2:36" ht="12.5" x14ac:dyDescent="0.25">
      <c r="B142" s="22">
        <v>144</v>
      </c>
      <c r="C142" s="16">
        <v>11.113333333333335</v>
      </c>
      <c r="D142" s="16">
        <v>422.37000000000006</v>
      </c>
      <c r="E142" s="16">
        <v>711.38</v>
      </c>
      <c r="F142" s="16">
        <v>40.758888888888897</v>
      </c>
      <c r="G142" s="16">
        <v>32.095863757973092</v>
      </c>
      <c r="H142" s="8">
        <f t="shared" si="8"/>
        <v>137.04648016280817</v>
      </c>
      <c r="I142" s="9" t="str">
        <f t="shared" si="9"/>
        <v>&lt;DL</v>
      </c>
      <c r="J142" s="9">
        <f t="shared" si="10"/>
        <v>285.3235198371919</v>
      </c>
      <c r="K142" s="9">
        <f t="shared" si="11"/>
        <v>574.33351983719183</v>
      </c>
      <c r="L142" s="10" t="s">
        <v>91</v>
      </c>
      <c r="M142" s="44"/>
      <c r="N142" s="44"/>
      <c r="P142" s="43"/>
      <c r="Q142" s="39"/>
      <c r="R142" s="39"/>
      <c r="S142" s="45"/>
      <c r="T142" s="45"/>
      <c r="U142" s="39"/>
      <c r="V142" s="39"/>
      <c r="W142" s="39"/>
      <c r="X142" s="39"/>
      <c r="Y142" s="45"/>
      <c r="Z142" s="45"/>
      <c r="AB142" s="25"/>
      <c r="AC142" s="27"/>
      <c r="AD142" s="27"/>
      <c r="AE142" s="25"/>
      <c r="AF142" s="27"/>
      <c r="AG142" s="27"/>
      <c r="AH142" s="25"/>
      <c r="AI142" s="27"/>
      <c r="AJ142" s="27"/>
    </row>
    <row r="143" spans="2:36" ht="12.5" x14ac:dyDescent="0.25">
      <c r="B143" s="22">
        <v>145</v>
      </c>
      <c r="C143" s="16">
        <v>11.113333333333335</v>
      </c>
      <c r="D143" s="16">
        <v>155.60999999999999</v>
      </c>
      <c r="E143" s="16">
        <v>244.54333333333332</v>
      </c>
      <c r="F143" s="16">
        <v>18.523333333333337</v>
      </c>
      <c r="G143" s="16">
        <v>16.977351907107828</v>
      </c>
      <c r="H143" s="8">
        <f t="shared" si="8"/>
        <v>69.45538905465682</v>
      </c>
      <c r="I143" s="9" t="str">
        <f t="shared" si="9"/>
        <v>&lt;DL</v>
      </c>
      <c r="J143" s="9">
        <f t="shared" si="10"/>
        <v>86.154610945343165</v>
      </c>
      <c r="K143" s="9">
        <f t="shared" si="11"/>
        <v>175.0879442786765</v>
      </c>
      <c r="L143" s="10" t="s">
        <v>91</v>
      </c>
      <c r="M143" s="44"/>
      <c r="N143" s="44"/>
      <c r="P143" s="43"/>
      <c r="Q143" s="39"/>
      <c r="R143" s="39"/>
      <c r="S143" s="45"/>
      <c r="T143" s="45"/>
      <c r="U143" s="39"/>
      <c r="V143" s="39"/>
      <c r="W143" s="39"/>
      <c r="X143" s="39"/>
      <c r="Y143" s="39"/>
      <c r="Z143" s="39"/>
      <c r="AB143" s="25"/>
      <c r="AC143" s="27"/>
      <c r="AD143" s="27"/>
      <c r="AE143" s="26"/>
      <c r="AF143" s="27"/>
      <c r="AG143" s="27"/>
      <c r="AH143" s="25"/>
      <c r="AI143" s="27"/>
      <c r="AJ143" s="27"/>
    </row>
    <row r="144" spans="2:36" ht="12.5" x14ac:dyDescent="0.25">
      <c r="B144" s="22">
        <v>146</v>
      </c>
      <c r="C144" s="16">
        <v>122.26333333333332</v>
      </c>
      <c r="D144" s="16">
        <v>333.45666666666665</v>
      </c>
      <c r="E144" s="16">
        <v>544.64</v>
      </c>
      <c r="F144" s="16">
        <v>74.096666666666678</v>
      </c>
      <c r="G144" s="16">
        <v>27.972798890668351</v>
      </c>
      <c r="H144" s="8">
        <f t="shared" si="8"/>
        <v>158.01506333867172</v>
      </c>
      <c r="I144" s="9" t="str">
        <f t="shared" si="9"/>
        <v>&lt;DL</v>
      </c>
      <c r="J144" s="9">
        <f t="shared" si="10"/>
        <v>175.44160332799493</v>
      </c>
      <c r="K144" s="9">
        <f t="shared" si="11"/>
        <v>386.62493666132826</v>
      </c>
      <c r="L144" s="10" t="s">
        <v>91</v>
      </c>
      <c r="M144" s="44"/>
      <c r="N144" s="44"/>
      <c r="P144" s="43"/>
      <c r="Q144" s="39"/>
      <c r="R144" s="39"/>
      <c r="S144" s="45"/>
      <c r="T144" s="45"/>
      <c r="U144" s="39"/>
      <c r="V144" s="39"/>
      <c r="W144" s="39"/>
      <c r="X144" s="39"/>
      <c r="Y144" s="39"/>
      <c r="Z144" s="39"/>
      <c r="AB144" s="25"/>
      <c r="AC144" s="27"/>
      <c r="AD144" s="27"/>
      <c r="AE144" s="25"/>
      <c r="AF144" s="27"/>
      <c r="AG144" s="27"/>
      <c r="AH144" s="25"/>
      <c r="AI144" s="27"/>
      <c r="AJ144" s="27"/>
    </row>
    <row r="145" spans="2:36" ht="22" x14ac:dyDescent="0.25">
      <c r="B145" s="22">
        <v>147</v>
      </c>
      <c r="C145" s="16">
        <v>22.23</v>
      </c>
      <c r="D145" s="16">
        <v>33.343333333333334</v>
      </c>
      <c r="E145" s="16">
        <v>111.14666666666666</v>
      </c>
      <c r="F145" s="16">
        <v>18.524444444444445</v>
      </c>
      <c r="G145" s="16">
        <v>23.137984482792056</v>
      </c>
      <c r="H145" s="8">
        <f t="shared" si="8"/>
        <v>87.938397892820603</v>
      </c>
      <c r="I145" s="9" t="str">
        <f t="shared" si="9"/>
        <v>&lt;DL</v>
      </c>
      <c r="J145" s="9" t="str">
        <f t="shared" si="10"/>
        <v>&lt;DL</v>
      </c>
      <c r="K145" s="9">
        <f t="shared" si="11"/>
        <v>23.208268773846058</v>
      </c>
      <c r="L145" s="12" t="s">
        <v>248</v>
      </c>
      <c r="M145" s="44"/>
      <c r="N145" s="44"/>
      <c r="P145" s="43"/>
      <c r="Q145" s="39"/>
      <c r="R145" s="39"/>
      <c r="S145" s="39"/>
      <c r="T145" s="39"/>
      <c r="U145" s="39"/>
      <c r="V145" s="39"/>
      <c r="W145" s="39"/>
      <c r="X145" s="39"/>
      <c r="Y145" s="45"/>
      <c r="Z145" s="45"/>
      <c r="AB145" s="46"/>
      <c r="AC145" s="27"/>
      <c r="AD145" s="27"/>
      <c r="AE145" s="25"/>
      <c r="AF145" s="27"/>
      <c r="AG145" s="27"/>
      <c r="AH145" s="25"/>
      <c r="AI145" s="27"/>
      <c r="AJ145" s="27"/>
    </row>
    <row r="146" spans="2:36" ht="22" x14ac:dyDescent="0.25">
      <c r="B146" s="22">
        <v>148</v>
      </c>
      <c r="C146" s="16">
        <v>33.343333333333334</v>
      </c>
      <c r="D146" s="16">
        <v>100.04</v>
      </c>
      <c r="E146" s="16">
        <v>133.38666666666666</v>
      </c>
      <c r="F146" s="16">
        <v>22.227777777777778</v>
      </c>
      <c r="G146" s="16">
        <v>11.11500004165209</v>
      </c>
      <c r="H146" s="8">
        <f t="shared" si="8"/>
        <v>55.572777902734046</v>
      </c>
      <c r="I146" s="9" t="str">
        <f t="shared" si="9"/>
        <v>&lt;DL</v>
      </c>
      <c r="J146" s="9">
        <f t="shared" si="10"/>
        <v>44.46722209726596</v>
      </c>
      <c r="K146" s="9">
        <f t="shared" si="11"/>
        <v>77.81388876393261</v>
      </c>
      <c r="L146" s="12" t="s">
        <v>321</v>
      </c>
      <c r="M146" s="44"/>
      <c r="N146" s="44"/>
      <c r="P146" s="43"/>
      <c r="Q146" s="39"/>
      <c r="R146" s="39"/>
      <c r="S146" s="45"/>
      <c r="T146" s="45"/>
      <c r="U146" s="39"/>
      <c r="V146" s="39"/>
      <c r="W146" s="39"/>
      <c r="X146" s="39"/>
      <c r="Y146" s="45"/>
      <c r="Z146" s="45"/>
      <c r="AB146" s="25"/>
      <c r="AC146" s="27"/>
      <c r="AD146" s="27"/>
      <c r="AE146" s="25"/>
      <c r="AF146" s="27"/>
      <c r="AG146" s="27"/>
      <c r="AH146" s="25"/>
      <c r="AI146" s="27"/>
      <c r="AJ146" s="27"/>
    </row>
    <row r="147" spans="2:36" ht="12.5" x14ac:dyDescent="0.25">
      <c r="B147" s="22">
        <v>149</v>
      </c>
      <c r="C147" s="16">
        <v>33.343333333333334</v>
      </c>
      <c r="D147" s="16">
        <v>100.03333333333335</v>
      </c>
      <c r="E147" s="16">
        <v>88.916666666666671</v>
      </c>
      <c r="F147" s="16">
        <v>14.818888888888891</v>
      </c>
      <c r="G147" s="16">
        <v>16.977715568530588</v>
      </c>
      <c r="H147" s="8">
        <f t="shared" si="8"/>
        <v>65.75203559448066</v>
      </c>
      <c r="I147" s="9" t="str">
        <f t="shared" si="9"/>
        <v>&lt;DL</v>
      </c>
      <c r="J147" s="9">
        <f t="shared" si="10"/>
        <v>34.281297738852686</v>
      </c>
      <c r="K147" s="9">
        <f t="shared" si="11"/>
        <v>23.164631072186012</v>
      </c>
      <c r="L147" s="10" t="s">
        <v>188</v>
      </c>
      <c r="M147" s="44"/>
      <c r="N147" s="44"/>
      <c r="P147" s="43"/>
      <c r="Q147" s="39"/>
      <c r="R147" s="39"/>
      <c r="S147" s="39"/>
      <c r="T147" s="39"/>
      <c r="U147" s="39"/>
      <c r="V147" s="39"/>
      <c r="W147" s="39"/>
      <c r="X147" s="39"/>
      <c r="Y147" s="45"/>
      <c r="Z147" s="45"/>
      <c r="AB147" s="25"/>
      <c r="AC147" s="27"/>
      <c r="AD147" s="27"/>
      <c r="AE147" s="25"/>
      <c r="AF147" s="27"/>
      <c r="AG147" s="27"/>
      <c r="AH147" s="25"/>
      <c r="AI147" s="27"/>
      <c r="AJ147" s="27"/>
    </row>
    <row r="148" spans="2:36" ht="12.5" x14ac:dyDescent="0.25">
      <c r="B148" s="22">
        <v>150</v>
      </c>
      <c r="C148" s="16">
        <v>0</v>
      </c>
      <c r="D148" s="16">
        <v>233.41</v>
      </c>
      <c r="E148" s="16">
        <v>255.64</v>
      </c>
      <c r="F148" s="16">
        <v>14.817777777777779</v>
      </c>
      <c r="G148" s="16">
        <v>16.975897074425298</v>
      </c>
      <c r="H148" s="8">
        <f t="shared" si="8"/>
        <v>65.745469001053678</v>
      </c>
      <c r="I148" s="9" t="str">
        <f t="shared" si="9"/>
        <v>&lt;DL</v>
      </c>
      <c r="J148" s="9">
        <f t="shared" si="10"/>
        <v>167.6645309989463</v>
      </c>
      <c r="K148" s="9">
        <f t="shared" si="11"/>
        <v>189.89453099894632</v>
      </c>
      <c r="L148" s="10" t="s">
        <v>250</v>
      </c>
      <c r="M148" s="44"/>
      <c r="N148" s="44"/>
      <c r="P148" s="43"/>
      <c r="Q148" s="39"/>
      <c r="R148" s="39"/>
      <c r="S148" s="45"/>
      <c r="T148" s="45"/>
      <c r="U148" s="39"/>
      <c r="V148" s="39"/>
      <c r="W148" s="39"/>
      <c r="X148" s="39"/>
      <c r="Y148" s="45"/>
      <c r="Z148" s="45"/>
      <c r="AB148" s="25"/>
      <c r="AC148" s="27"/>
      <c r="AD148" s="27"/>
      <c r="AE148" s="25"/>
      <c r="AF148" s="27"/>
      <c r="AG148" s="27"/>
      <c r="AH148" s="25"/>
      <c r="AI148" s="27"/>
      <c r="AJ148" s="27"/>
    </row>
    <row r="149" spans="2:36" ht="22" x14ac:dyDescent="0.25">
      <c r="B149" s="22">
        <v>151</v>
      </c>
      <c r="C149" s="16">
        <v>0</v>
      </c>
      <c r="D149" s="16">
        <v>111.15</v>
      </c>
      <c r="E149" s="16">
        <v>233.41333333333333</v>
      </c>
      <c r="F149" s="16">
        <v>18.523333333333337</v>
      </c>
      <c r="G149" s="16">
        <v>23.136116307145802</v>
      </c>
      <c r="H149" s="8">
        <f t="shared" si="8"/>
        <v>87.931682254770749</v>
      </c>
      <c r="I149" s="9" t="str">
        <f t="shared" si="9"/>
        <v>&lt;DL</v>
      </c>
      <c r="J149" s="9">
        <f t="shared" si="10"/>
        <v>23.218317745229257</v>
      </c>
      <c r="K149" s="9">
        <f t="shared" si="11"/>
        <v>145.48165107856258</v>
      </c>
      <c r="L149" s="12" t="s">
        <v>95</v>
      </c>
      <c r="M149" s="44"/>
      <c r="N149" s="44"/>
      <c r="P149" s="43"/>
      <c r="Q149" s="39"/>
      <c r="R149" s="39"/>
      <c r="S149" s="45"/>
      <c r="T149" s="45"/>
      <c r="U149" s="39"/>
      <c r="V149" s="39"/>
      <c r="W149" s="39"/>
      <c r="X149" s="39"/>
      <c r="Y149" s="39"/>
      <c r="Z149" s="39"/>
      <c r="AB149" s="25"/>
      <c r="AC149" s="27"/>
      <c r="AD149" s="27"/>
      <c r="AE149" s="25"/>
      <c r="AF149" s="27"/>
      <c r="AG149" s="27"/>
      <c r="AH149" s="25"/>
      <c r="AI149" s="27"/>
      <c r="AJ149" s="27"/>
    </row>
    <row r="150" spans="2:36" ht="22" x14ac:dyDescent="0.25">
      <c r="B150" s="22">
        <v>152</v>
      </c>
      <c r="C150" s="16">
        <v>77.803333333333327</v>
      </c>
      <c r="D150" s="16">
        <v>155.60999999999999</v>
      </c>
      <c r="E150" s="16">
        <v>411.25333333333333</v>
      </c>
      <c r="F150" s="16">
        <v>22.227777777777778</v>
      </c>
      <c r="G150" s="16">
        <v>19.250782475679426</v>
      </c>
      <c r="H150" s="8">
        <f t="shared" si="8"/>
        <v>79.980125204816048</v>
      </c>
      <c r="I150" s="9" t="str">
        <f t="shared" si="9"/>
        <v>&lt;DL</v>
      </c>
      <c r="J150" s="9">
        <f t="shared" si="10"/>
        <v>75.629874795183937</v>
      </c>
      <c r="K150" s="9">
        <f t="shared" si="11"/>
        <v>331.2732081285173</v>
      </c>
      <c r="L150" s="12" t="s">
        <v>189</v>
      </c>
      <c r="M150" s="44"/>
      <c r="N150" s="44"/>
      <c r="P150" s="43"/>
      <c r="Q150" s="39"/>
      <c r="R150" s="39"/>
      <c r="S150" s="39"/>
      <c r="T150" s="39"/>
      <c r="U150" s="39"/>
      <c r="V150" s="45"/>
      <c r="W150" s="45"/>
      <c r="X150" s="39"/>
      <c r="Y150" s="45"/>
      <c r="Z150" s="45"/>
      <c r="AB150" s="25"/>
      <c r="AC150" s="27"/>
      <c r="AD150" s="27"/>
      <c r="AE150" s="25"/>
      <c r="AF150" s="27"/>
      <c r="AG150" s="27"/>
      <c r="AH150" s="25"/>
      <c r="AI150" s="27"/>
      <c r="AJ150" s="27"/>
    </row>
    <row r="151" spans="2:36" ht="12.5" x14ac:dyDescent="0.25">
      <c r="B151" s="22">
        <v>153</v>
      </c>
      <c r="C151" s="16">
        <v>22.23</v>
      </c>
      <c r="D151" s="16">
        <v>177.85666666666665</v>
      </c>
      <c r="E151" s="16">
        <v>611.34</v>
      </c>
      <c r="F151" s="16">
        <v>33.342222222222226</v>
      </c>
      <c r="G151" s="16">
        <v>11.11500004165207</v>
      </c>
      <c r="H151" s="8">
        <f t="shared" si="8"/>
        <v>66.687222347178448</v>
      </c>
      <c r="I151" s="9" t="str">
        <f t="shared" si="9"/>
        <v>&lt;DL</v>
      </c>
      <c r="J151" s="9">
        <f t="shared" si="10"/>
        <v>111.16944431948821</v>
      </c>
      <c r="K151" s="9">
        <f t="shared" si="11"/>
        <v>544.65277765282156</v>
      </c>
      <c r="L151" s="12" t="s">
        <v>96</v>
      </c>
      <c r="M151" s="44"/>
      <c r="N151" s="44"/>
      <c r="P151" s="43"/>
      <c r="Q151" s="39"/>
      <c r="R151" s="39"/>
      <c r="S151" s="45"/>
      <c r="T151" s="45"/>
      <c r="U151" s="39"/>
      <c r="V151" s="39"/>
      <c r="W151" s="39"/>
      <c r="X151" s="39"/>
      <c r="Y151" s="39"/>
      <c r="Z151" s="39"/>
      <c r="AB151" s="25"/>
      <c r="AC151" s="27"/>
      <c r="AD151" s="27"/>
      <c r="AE151" s="25"/>
      <c r="AF151" s="27"/>
      <c r="AG151" s="27"/>
      <c r="AH151" s="46"/>
      <c r="AI151" s="27"/>
      <c r="AJ151" s="27"/>
    </row>
    <row r="152" spans="2:36" ht="22" x14ac:dyDescent="0.25">
      <c r="B152" s="22">
        <v>154</v>
      </c>
      <c r="C152" s="16">
        <v>22.22666666666667</v>
      </c>
      <c r="D152" s="16">
        <v>244.52999999999997</v>
      </c>
      <c r="E152" s="16">
        <v>866.98333333333323</v>
      </c>
      <c r="F152" s="16">
        <v>18.523333333333337</v>
      </c>
      <c r="G152" s="16">
        <v>6.4172484584732779</v>
      </c>
      <c r="H152" s="8">
        <f t="shared" si="8"/>
        <v>37.775078708753171</v>
      </c>
      <c r="I152" s="9" t="str">
        <f t="shared" si="9"/>
        <v>&lt;DL</v>
      </c>
      <c r="J152" s="9">
        <f t="shared" si="10"/>
        <v>206.7549212912468</v>
      </c>
      <c r="K152" s="9">
        <f t="shared" si="11"/>
        <v>829.20825462458004</v>
      </c>
      <c r="L152" s="12" t="s">
        <v>190</v>
      </c>
      <c r="M152" s="44"/>
      <c r="N152" s="44"/>
      <c r="P152" s="43"/>
      <c r="Q152" s="39"/>
      <c r="R152" s="39"/>
      <c r="S152" s="39"/>
      <c r="T152" s="39"/>
      <c r="U152" s="39"/>
      <c r="V152" s="45"/>
      <c r="W152" s="45"/>
      <c r="X152" s="39"/>
      <c r="Y152" s="45"/>
      <c r="Z152" s="45"/>
      <c r="AB152" s="25"/>
      <c r="AC152" s="27"/>
      <c r="AD152" s="27"/>
      <c r="AE152" s="25"/>
      <c r="AF152" s="27"/>
      <c r="AG152" s="27"/>
      <c r="AH152" s="25"/>
      <c r="AI152" s="27"/>
      <c r="AJ152" s="27"/>
    </row>
    <row r="153" spans="2:36" ht="12.5" x14ac:dyDescent="0.25">
      <c r="B153" s="22">
        <v>155</v>
      </c>
      <c r="C153" s="16">
        <v>277.87333333333333</v>
      </c>
      <c r="D153" s="16">
        <v>477.95333333333338</v>
      </c>
      <c r="E153" s="16">
        <v>2979.0633333333335</v>
      </c>
      <c r="F153" s="16">
        <v>66.694444444444457</v>
      </c>
      <c r="G153" s="16">
        <v>29.401859603571801</v>
      </c>
      <c r="H153" s="8">
        <f t="shared" si="8"/>
        <v>154.90002325515985</v>
      </c>
      <c r="I153" s="9">
        <f t="shared" si="9"/>
        <v>122.97331007817348</v>
      </c>
      <c r="J153" s="9">
        <f t="shared" si="10"/>
        <v>323.05331007817352</v>
      </c>
      <c r="K153" s="9">
        <f t="shared" si="11"/>
        <v>2824.1633100781737</v>
      </c>
      <c r="L153" s="12" t="s">
        <v>337</v>
      </c>
      <c r="M153" s="44"/>
      <c r="N153" s="44"/>
      <c r="P153" s="43"/>
      <c r="Q153" s="39"/>
      <c r="R153" s="39"/>
      <c r="S153" s="39"/>
      <c r="T153" s="39"/>
      <c r="U153" s="39"/>
      <c r="V153" s="45"/>
      <c r="W153" s="45"/>
      <c r="X153" s="39"/>
      <c r="Y153" s="39"/>
      <c r="Z153" s="39"/>
      <c r="AB153" s="25"/>
      <c r="AC153" s="27"/>
      <c r="AD153" s="27"/>
      <c r="AE153" s="25"/>
      <c r="AF153" s="27"/>
      <c r="AG153" s="27"/>
      <c r="AH153" s="25"/>
      <c r="AI153" s="27"/>
      <c r="AJ153" s="27"/>
    </row>
    <row r="154" spans="2:36" ht="12.5" x14ac:dyDescent="0.25">
      <c r="B154" s="22">
        <v>156</v>
      </c>
      <c r="C154" s="16">
        <v>433.48333333333329</v>
      </c>
      <c r="D154" s="16">
        <v>311.23333333333329</v>
      </c>
      <c r="E154" s="16">
        <v>433.5</v>
      </c>
      <c r="F154" s="16">
        <v>33.342222222222226</v>
      </c>
      <c r="G154" s="16">
        <v>22.230000083304176</v>
      </c>
      <c r="H154" s="8">
        <f t="shared" si="8"/>
        <v>100.03222247213475</v>
      </c>
      <c r="I154" s="9">
        <f t="shared" si="9"/>
        <v>333.45111086119857</v>
      </c>
      <c r="J154" s="9">
        <f t="shared" si="10"/>
        <v>211.20111086119854</v>
      </c>
      <c r="K154" s="9">
        <f t="shared" si="11"/>
        <v>333.46777752786522</v>
      </c>
      <c r="L154" s="10" t="s">
        <v>10</v>
      </c>
      <c r="M154" s="44"/>
      <c r="N154" s="44"/>
      <c r="P154" s="43"/>
      <c r="Q154" s="39"/>
      <c r="R154" s="39"/>
      <c r="S154" s="45"/>
      <c r="T154" s="45"/>
      <c r="U154" s="39"/>
      <c r="V154" s="45"/>
      <c r="W154" s="45"/>
      <c r="X154" s="39"/>
      <c r="Y154" s="39"/>
      <c r="Z154" s="39"/>
      <c r="AB154" s="25"/>
      <c r="AC154" s="28"/>
      <c r="AD154" s="27"/>
      <c r="AE154" s="25"/>
      <c r="AF154" s="27"/>
      <c r="AG154" s="27"/>
      <c r="AH154" s="25"/>
      <c r="AI154" s="27"/>
      <c r="AJ154" s="27"/>
    </row>
    <row r="155" spans="2:36" ht="12.5" x14ac:dyDescent="0.25">
      <c r="B155" s="22">
        <v>157</v>
      </c>
      <c r="C155" s="16">
        <v>144.5</v>
      </c>
      <c r="D155" s="16">
        <v>133.38</v>
      </c>
      <c r="E155" s="16">
        <v>166.72333333333333</v>
      </c>
      <c r="F155" s="16">
        <v>18.524444444444445</v>
      </c>
      <c r="G155" s="16">
        <v>6.4182104924913386</v>
      </c>
      <c r="H155" s="8">
        <f t="shared" si="8"/>
        <v>37.779075921918462</v>
      </c>
      <c r="I155" s="9">
        <f t="shared" si="9"/>
        <v>106.72092407808154</v>
      </c>
      <c r="J155" s="9">
        <f t="shared" si="10"/>
        <v>95.600924078081533</v>
      </c>
      <c r="K155" s="9">
        <f t="shared" si="11"/>
        <v>128.94425741141487</v>
      </c>
      <c r="L155" s="10" t="s">
        <v>10</v>
      </c>
      <c r="M155" s="44"/>
      <c r="N155" s="44"/>
      <c r="P155" s="43"/>
      <c r="Q155" s="39"/>
      <c r="R155" s="39"/>
      <c r="S155" s="39"/>
      <c r="T155" s="39"/>
      <c r="U155" s="39"/>
      <c r="V155" s="45"/>
      <c r="W155" s="45"/>
      <c r="X155" s="39"/>
      <c r="Y155" s="39"/>
      <c r="Z155" s="39"/>
      <c r="AB155" s="25"/>
      <c r="AC155" s="27"/>
      <c r="AD155" s="27"/>
      <c r="AE155" s="25"/>
      <c r="AF155" s="27"/>
      <c r="AG155" s="27"/>
      <c r="AH155" s="25"/>
      <c r="AI155" s="27"/>
      <c r="AJ155" s="27"/>
    </row>
    <row r="156" spans="2:36" ht="12.5" x14ac:dyDescent="0.25">
      <c r="B156" s="22">
        <v>158</v>
      </c>
      <c r="C156" s="16">
        <v>122.27</v>
      </c>
      <c r="D156" s="16">
        <v>155.60666666666668</v>
      </c>
      <c r="E156" s="16">
        <v>222.3</v>
      </c>
      <c r="F156" s="16">
        <v>11.114444444444445</v>
      </c>
      <c r="G156" s="16">
        <v>11.11500004165209</v>
      </c>
      <c r="H156" s="8">
        <f t="shared" si="8"/>
        <v>44.459444569400716</v>
      </c>
      <c r="I156" s="9">
        <f t="shared" si="9"/>
        <v>77.81055543059928</v>
      </c>
      <c r="J156" s="9">
        <f t="shared" si="10"/>
        <v>111.14722209726597</v>
      </c>
      <c r="K156" s="9">
        <f t="shared" si="11"/>
        <v>177.8405554305993</v>
      </c>
      <c r="L156" s="10" t="s">
        <v>10</v>
      </c>
      <c r="M156" s="44"/>
      <c r="N156" s="44"/>
      <c r="P156" s="43"/>
      <c r="Q156" s="39"/>
      <c r="R156" s="39"/>
      <c r="S156" s="45"/>
      <c r="T156" s="45"/>
      <c r="U156" s="39"/>
      <c r="V156" s="45"/>
      <c r="W156" s="45"/>
      <c r="X156" s="39"/>
      <c r="Y156" s="39"/>
      <c r="Z156" s="39"/>
      <c r="AB156" s="25"/>
      <c r="AC156" s="27"/>
      <c r="AD156" s="27"/>
      <c r="AE156" s="25"/>
      <c r="AF156" s="27"/>
      <c r="AG156" s="27"/>
      <c r="AH156" s="25"/>
      <c r="AI156" s="27"/>
      <c r="AJ156" s="27"/>
    </row>
    <row r="157" spans="2:36" ht="12.5" x14ac:dyDescent="0.25">
      <c r="B157" s="22">
        <v>159</v>
      </c>
      <c r="C157" s="16">
        <v>33.343333333333334</v>
      </c>
      <c r="D157" s="16">
        <v>133.37666666666667</v>
      </c>
      <c r="E157" s="16">
        <v>100.03333333333335</v>
      </c>
      <c r="F157" s="16">
        <v>11.114444444444445</v>
      </c>
      <c r="G157" s="16">
        <v>11.11500004165209</v>
      </c>
      <c r="H157" s="8">
        <f t="shared" si="8"/>
        <v>44.459444569400716</v>
      </c>
      <c r="I157" s="9" t="str">
        <f t="shared" si="9"/>
        <v>&lt;DL</v>
      </c>
      <c r="J157" s="9">
        <f t="shared" si="10"/>
        <v>88.917222097265949</v>
      </c>
      <c r="K157" s="9">
        <f t="shared" si="11"/>
        <v>55.573888763932629</v>
      </c>
      <c r="L157" s="12" t="s">
        <v>102</v>
      </c>
      <c r="M157" s="44"/>
      <c r="N157" s="44"/>
      <c r="P157" s="43"/>
      <c r="Q157" s="39"/>
      <c r="R157" s="39"/>
      <c r="S157" s="39"/>
      <c r="T157" s="39"/>
      <c r="U157" s="39"/>
      <c r="V157" s="39"/>
      <c r="W157" s="39"/>
      <c r="X157" s="39"/>
      <c r="Y157" s="45"/>
      <c r="Z157" s="45"/>
      <c r="AB157" s="25"/>
      <c r="AC157" s="27"/>
      <c r="AD157" s="27"/>
      <c r="AE157" s="46"/>
      <c r="AF157" s="27"/>
      <c r="AG157" s="27"/>
      <c r="AH157" s="25"/>
      <c r="AI157" s="27"/>
      <c r="AJ157" s="27"/>
    </row>
    <row r="158" spans="2:36" ht="22" x14ac:dyDescent="0.25">
      <c r="B158" s="22">
        <v>160</v>
      </c>
      <c r="C158" s="16">
        <v>44.463333333333331</v>
      </c>
      <c r="D158" s="16">
        <v>166.73</v>
      </c>
      <c r="E158" s="16">
        <v>211.1933333333333</v>
      </c>
      <c r="F158" s="16">
        <v>14.817777777777779</v>
      </c>
      <c r="G158" s="16">
        <v>16.975897074425298</v>
      </c>
      <c r="H158" s="8">
        <f t="shared" si="8"/>
        <v>65.745469001053678</v>
      </c>
      <c r="I158" s="9" t="str">
        <f t="shared" si="9"/>
        <v>&lt;DL</v>
      </c>
      <c r="J158" s="9">
        <f t="shared" si="10"/>
        <v>100.98453099894631</v>
      </c>
      <c r="K158" s="9">
        <f t="shared" si="11"/>
        <v>145.44786433227961</v>
      </c>
      <c r="L158" s="12" t="s">
        <v>338</v>
      </c>
      <c r="M158" s="44"/>
      <c r="N158" s="44"/>
      <c r="P158" s="43"/>
      <c r="Q158" s="39"/>
      <c r="R158" s="39"/>
      <c r="S158" s="45"/>
      <c r="T158" s="45"/>
      <c r="U158" s="39"/>
      <c r="V158" s="45"/>
      <c r="W158" s="45"/>
      <c r="X158" s="39"/>
      <c r="Y158" s="39"/>
      <c r="Z158" s="39"/>
      <c r="AB158" s="25"/>
      <c r="AC158" s="27"/>
      <c r="AD158" s="27"/>
      <c r="AE158" s="25"/>
      <c r="AF158" s="27"/>
      <c r="AG158" s="27"/>
      <c r="AH158" s="25"/>
      <c r="AI158" s="27"/>
      <c r="AJ158" s="27"/>
    </row>
    <row r="159" spans="2:36" ht="22" x14ac:dyDescent="0.25">
      <c r="B159" s="22">
        <v>161</v>
      </c>
      <c r="C159" s="16">
        <v>11.116666666666667</v>
      </c>
      <c r="D159" s="16">
        <v>122.27</v>
      </c>
      <c r="E159" s="16">
        <v>133.38333333333333</v>
      </c>
      <c r="F159" s="16">
        <v>25.937777777777779</v>
      </c>
      <c r="G159" s="16">
        <v>16.979170354464493</v>
      </c>
      <c r="H159" s="8">
        <f t="shared" si="8"/>
        <v>76.875288841171255</v>
      </c>
      <c r="I159" s="9" t="str">
        <f t="shared" si="9"/>
        <v>&lt;DL</v>
      </c>
      <c r="J159" s="9">
        <f t="shared" si="10"/>
        <v>45.394711158828741</v>
      </c>
      <c r="K159" s="9">
        <f t="shared" si="11"/>
        <v>56.508044492162071</v>
      </c>
      <c r="L159" s="12" t="s">
        <v>104</v>
      </c>
      <c r="M159" s="44"/>
      <c r="N159" s="44"/>
      <c r="P159" s="43"/>
      <c r="Q159" s="39"/>
      <c r="R159" s="39"/>
      <c r="S159" s="45"/>
      <c r="T159" s="45"/>
      <c r="U159" s="39"/>
      <c r="V159" s="39"/>
      <c r="W159" s="39"/>
      <c r="X159" s="39"/>
      <c r="Y159" s="39"/>
      <c r="Z159" s="39"/>
      <c r="AB159" s="25"/>
      <c r="AC159" s="27"/>
      <c r="AD159" s="27"/>
      <c r="AE159" s="25"/>
      <c r="AF159" s="27"/>
      <c r="AG159" s="27"/>
      <c r="AH159" s="25"/>
      <c r="AI159" s="27"/>
      <c r="AJ159" s="27"/>
    </row>
    <row r="160" spans="2:36" ht="22" x14ac:dyDescent="0.25">
      <c r="B160" s="22">
        <v>162</v>
      </c>
      <c r="C160" s="16">
        <v>0</v>
      </c>
      <c r="D160" s="16">
        <v>155.61333333333334</v>
      </c>
      <c r="E160" s="16">
        <v>188.96</v>
      </c>
      <c r="F160" s="16">
        <v>40.757777777777783</v>
      </c>
      <c r="G160" s="16">
        <v>27.973019606862728</v>
      </c>
      <c r="H160" s="8">
        <f t="shared" si="8"/>
        <v>124.67683659836598</v>
      </c>
      <c r="I160" s="9" t="str">
        <f t="shared" si="9"/>
        <v>&lt;DL</v>
      </c>
      <c r="J160" s="9">
        <f t="shared" si="10"/>
        <v>30.936496734967363</v>
      </c>
      <c r="K160" s="9">
        <f t="shared" si="11"/>
        <v>64.283163401634027</v>
      </c>
      <c r="L160" s="12" t="s">
        <v>195</v>
      </c>
      <c r="M160" s="44"/>
      <c r="N160" s="44"/>
      <c r="P160" s="43"/>
      <c r="Q160" s="39"/>
      <c r="R160" s="39"/>
      <c r="S160" s="45"/>
      <c r="T160" s="45"/>
      <c r="U160" s="39"/>
      <c r="V160" s="39"/>
      <c r="W160" s="39"/>
      <c r="X160" s="39"/>
      <c r="Y160" s="45"/>
      <c r="Z160" s="45"/>
      <c r="AB160" s="25"/>
      <c r="AC160" s="27"/>
      <c r="AD160" s="27"/>
      <c r="AE160" s="25"/>
      <c r="AF160" s="27"/>
      <c r="AG160" s="27"/>
      <c r="AH160" s="25"/>
      <c r="AI160" s="27"/>
      <c r="AJ160" s="27"/>
    </row>
    <row r="161" spans="2:36" ht="12.5" x14ac:dyDescent="0.25">
      <c r="B161" s="22">
        <v>163</v>
      </c>
      <c r="C161" s="16">
        <v>11.116666666666667</v>
      </c>
      <c r="D161" s="16">
        <v>77.806666666666672</v>
      </c>
      <c r="E161" s="16">
        <v>144.50333333333333</v>
      </c>
      <c r="F161" s="16">
        <v>7.4111111111111114</v>
      </c>
      <c r="G161" s="16">
        <v>6.4182104924913403</v>
      </c>
      <c r="H161" s="8">
        <f t="shared" si="8"/>
        <v>26.665742588585132</v>
      </c>
      <c r="I161" s="9" t="str">
        <f t="shared" si="9"/>
        <v>&lt;DL</v>
      </c>
      <c r="J161" s="9">
        <f t="shared" si="10"/>
        <v>51.14092407808154</v>
      </c>
      <c r="K161" s="9">
        <f t="shared" si="11"/>
        <v>117.8375907447482</v>
      </c>
      <c r="L161" s="23" t="s">
        <v>194</v>
      </c>
      <c r="M161" s="44"/>
      <c r="N161" s="44"/>
      <c r="P161" s="43"/>
      <c r="Q161" s="39"/>
      <c r="R161" s="39"/>
      <c r="S161" s="45"/>
      <c r="T161" s="45"/>
      <c r="U161" s="39"/>
      <c r="V161" s="39"/>
      <c r="W161" s="39"/>
      <c r="X161" s="39"/>
      <c r="Y161" s="39"/>
      <c r="Z161" s="39"/>
      <c r="AB161" s="25"/>
      <c r="AC161" s="27"/>
      <c r="AD161" s="27"/>
      <c r="AE161" s="25"/>
      <c r="AF161" s="27"/>
      <c r="AG161" s="27"/>
      <c r="AH161" s="25"/>
      <c r="AI161" s="27"/>
      <c r="AJ161" s="27"/>
    </row>
    <row r="162" spans="2:36" ht="12.5" x14ac:dyDescent="0.25">
      <c r="B162" s="22">
        <v>164</v>
      </c>
      <c r="C162" s="16">
        <v>22.23</v>
      </c>
      <c r="D162" s="16">
        <v>166.73333333333332</v>
      </c>
      <c r="E162" s="16">
        <v>255.64666666666665</v>
      </c>
      <c r="F162" s="16">
        <v>18.526666666666667</v>
      </c>
      <c r="G162" s="16">
        <v>16.980625233875621</v>
      </c>
      <c r="H162" s="8">
        <f t="shared" si="8"/>
        <v>69.468542368293527</v>
      </c>
      <c r="I162" s="9" t="str">
        <f t="shared" si="9"/>
        <v>&lt;DL</v>
      </c>
      <c r="J162" s="9">
        <f t="shared" si="10"/>
        <v>97.264790965039793</v>
      </c>
      <c r="K162" s="9">
        <f t="shared" si="11"/>
        <v>186.17812429837312</v>
      </c>
      <c r="L162" s="23" t="s">
        <v>196</v>
      </c>
      <c r="M162" s="44"/>
      <c r="N162" s="44"/>
      <c r="P162" s="43"/>
      <c r="Q162" s="39"/>
      <c r="R162" s="39"/>
      <c r="S162" s="45"/>
      <c r="T162" s="45"/>
      <c r="U162" s="39"/>
      <c r="V162" s="39"/>
      <c r="W162" s="39"/>
      <c r="X162" s="39"/>
      <c r="Y162" s="45"/>
      <c r="Z162" s="45"/>
      <c r="AB162" s="25"/>
      <c r="AC162" s="27"/>
      <c r="AD162" s="27"/>
      <c r="AE162" s="25"/>
      <c r="AF162" s="27"/>
      <c r="AG162" s="27"/>
      <c r="AH162" s="25"/>
      <c r="AI162" s="27"/>
      <c r="AJ162" s="27"/>
    </row>
    <row r="163" spans="2:36" ht="22" x14ac:dyDescent="0.25">
      <c r="B163" s="22">
        <v>165</v>
      </c>
      <c r="C163" s="16">
        <v>11.116666666666667</v>
      </c>
      <c r="D163" s="16">
        <v>111.15333333333332</v>
      </c>
      <c r="E163" s="16">
        <v>133.38333333333333</v>
      </c>
      <c r="F163" s="16">
        <v>18.527777777777779</v>
      </c>
      <c r="G163" s="16">
        <v>12.836420984982681</v>
      </c>
      <c r="H163" s="8">
        <f t="shared" si="8"/>
        <v>57.037040732725821</v>
      </c>
      <c r="I163" s="9" t="str">
        <f t="shared" si="9"/>
        <v>&lt;DL</v>
      </c>
      <c r="J163" s="9">
        <f t="shared" si="10"/>
        <v>54.116292600607501</v>
      </c>
      <c r="K163" s="9">
        <f t="shared" si="11"/>
        <v>76.346292600607512</v>
      </c>
      <c r="L163" s="12" t="s">
        <v>197</v>
      </c>
      <c r="M163" s="44"/>
      <c r="N163" s="44"/>
      <c r="P163" s="43"/>
      <c r="Q163" s="39"/>
      <c r="R163" s="39"/>
      <c r="S163" s="39"/>
      <c r="T163" s="39"/>
      <c r="U163" s="39"/>
      <c r="V163" s="45"/>
      <c r="W163" s="45"/>
      <c r="X163" s="39"/>
      <c r="Y163" s="39"/>
      <c r="Z163" s="39"/>
      <c r="AB163" s="25"/>
      <c r="AC163" s="27"/>
      <c r="AD163" s="27"/>
      <c r="AE163" s="25"/>
      <c r="AF163" s="27"/>
      <c r="AG163" s="27"/>
      <c r="AH163" s="25"/>
      <c r="AI163" s="27"/>
      <c r="AJ163" s="27"/>
    </row>
    <row r="164" spans="2:36" ht="22" x14ac:dyDescent="0.25">
      <c r="B164" s="22">
        <v>166</v>
      </c>
      <c r="C164" s="16">
        <v>0</v>
      </c>
      <c r="D164" s="16">
        <v>111.16000000000001</v>
      </c>
      <c r="E164" s="16">
        <v>188.96</v>
      </c>
      <c r="F164" s="16">
        <v>18.527777777777779</v>
      </c>
      <c r="G164" s="16">
        <v>16.980988825197475</v>
      </c>
      <c r="H164" s="8">
        <f t="shared" si="8"/>
        <v>69.470744253370214</v>
      </c>
      <c r="I164" s="9" t="str">
        <f t="shared" si="9"/>
        <v>&lt;DL</v>
      </c>
      <c r="J164" s="9">
        <f t="shared" si="10"/>
        <v>41.689255746629797</v>
      </c>
      <c r="K164" s="9">
        <f t="shared" si="11"/>
        <v>119.48925574662979</v>
      </c>
      <c r="L164" s="12" t="s">
        <v>354</v>
      </c>
      <c r="M164" s="44"/>
      <c r="N164" s="44"/>
      <c r="P164" s="43"/>
      <c r="Q164" s="39"/>
      <c r="R164" s="39"/>
      <c r="S164" s="39"/>
      <c r="T164" s="39"/>
      <c r="U164" s="39"/>
      <c r="V164" s="39"/>
      <c r="W164" s="39"/>
      <c r="X164" s="39"/>
      <c r="Y164" s="45"/>
      <c r="Z164" s="45"/>
      <c r="AB164" s="25"/>
      <c r="AC164" s="27"/>
      <c r="AD164" s="27"/>
      <c r="AE164" s="25"/>
      <c r="AF164" s="27"/>
      <c r="AG164" s="27"/>
      <c r="AH164" s="25"/>
      <c r="AI164" s="27"/>
      <c r="AJ164" s="27"/>
    </row>
    <row r="165" spans="2:36" ht="12.5" x14ac:dyDescent="0.25">
      <c r="B165" s="22">
        <v>167</v>
      </c>
      <c r="C165" s="16">
        <v>22.23</v>
      </c>
      <c r="D165" s="16">
        <v>155.61333333333334</v>
      </c>
      <c r="E165" s="16">
        <v>111.15</v>
      </c>
      <c r="F165" s="16">
        <v>11.116666666666667</v>
      </c>
      <c r="G165" s="16">
        <v>19.254631477474021</v>
      </c>
      <c r="H165" s="8">
        <f t="shared" si="8"/>
        <v>68.880561099088737</v>
      </c>
      <c r="I165" s="9" t="str">
        <f t="shared" si="9"/>
        <v>&lt;DL</v>
      </c>
      <c r="J165" s="9">
        <f t="shared" si="10"/>
        <v>86.732772234244607</v>
      </c>
      <c r="K165" s="9">
        <f t="shared" si="11"/>
        <v>42.269438900911268</v>
      </c>
      <c r="L165" s="23" t="s">
        <v>198</v>
      </c>
      <c r="M165" s="44"/>
      <c r="N165" s="44"/>
      <c r="P165" s="43"/>
      <c r="Q165" s="39"/>
      <c r="R165" s="39"/>
      <c r="S165" s="39"/>
      <c r="T165" s="39"/>
      <c r="U165" s="39"/>
      <c r="V165" s="39"/>
      <c r="W165" s="39"/>
      <c r="X165" s="39"/>
      <c r="Y165" s="45"/>
      <c r="Z165" s="45"/>
      <c r="AB165" s="25"/>
      <c r="AC165" s="27"/>
      <c r="AD165" s="27"/>
      <c r="AE165" s="25"/>
      <c r="AF165" s="27"/>
      <c r="AG165" s="27"/>
      <c r="AH165" s="25"/>
      <c r="AI165" s="27"/>
      <c r="AJ165" s="27"/>
    </row>
    <row r="166" spans="2:36" ht="12.5" x14ac:dyDescent="0.25">
      <c r="B166" s="22">
        <v>168</v>
      </c>
      <c r="C166" s="16">
        <v>22.233333333333334</v>
      </c>
      <c r="D166" s="16">
        <v>88.923333333333332</v>
      </c>
      <c r="E166" s="16">
        <v>177.84333333333333</v>
      </c>
      <c r="F166" s="16">
        <v>55.580000000000005</v>
      </c>
      <c r="G166" s="16">
        <v>67.614289498925061</v>
      </c>
      <c r="H166" s="8">
        <f t="shared" si="8"/>
        <v>258.42286849677515</v>
      </c>
      <c r="I166" s="9" t="str">
        <f t="shared" si="9"/>
        <v>&lt;DL</v>
      </c>
      <c r="J166" s="9" t="str">
        <f t="shared" si="10"/>
        <v>&lt;DL</v>
      </c>
      <c r="K166" s="9" t="str">
        <f t="shared" si="11"/>
        <v>&lt;DL</v>
      </c>
      <c r="L166" s="23"/>
      <c r="M166" s="44"/>
      <c r="N166" s="44"/>
      <c r="P166" s="43"/>
      <c r="Q166" s="39"/>
      <c r="R166" s="39"/>
      <c r="S166" s="39"/>
      <c r="T166" s="39"/>
      <c r="U166" s="39"/>
      <c r="V166" s="45"/>
      <c r="W166" s="45"/>
      <c r="X166" s="39"/>
      <c r="Y166" s="45"/>
      <c r="Z166" s="45"/>
      <c r="AB166" s="25"/>
      <c r="AC166" s="27"/>
      <c r="AD166" s="27"/>
      <c r="AE166" s="25"/>
      <c r="AF166" s="27"/>
      <c r="AG166" s="27"/>
      <c r="AH166" s="25"/>
      <c r="AI166" s="27"/>
      <c r="AJ166" s="27"/>
    </row>
    <row r="167" spans="2:36" ht="12.5" x14ac:dyDescent="0.25">
      <c r="B167" s="22">
        <v>169</v>
      </c>
      <c r="C167" s="16">
        <v>22.233333333333334</v>
      </c>
      <c r="D167" s="16">
        <v>111.15666666666665</v>
      </c>
      <c r="E167" s="16">
        <v>77.806666666666672</v>
      </c>
      <c r="F167" s="16">
        <v>25.936666666666667</v>
      </c>
      <c r="G167" s="16">
        <v>35.731281502036531</v>
      </c>
      <c r="H167" s="8">
        <f t="shared" si="8"/>
        <v>133.13051117277627</v>
      </c>
      <c r="I167" s="9" t="str">
        <f t="shared" si="9"/>
        <v>&lt;DL</v>
      </c>
      <c r="J167" s="9" t="str">
        <f t="shared" si="10"/>
        <v>&lt;DL</v>
      </c>
      <c r="K167" s="9" t="str">
        <f t="shared" si="11"/>
        <v>&lt;DL</v>
      </c>
      <c r="L167" s="12"/>
      <c r="M167" s="44"/>
      <c r="N167" s="44"/>
      <c r="P167" s="43"/>
      <c r="Q167" s="39"/>
      <c r="R167" s="39"/>
      <c r="S167" s="45"/>
      <c r="T167" s="45"/>
      <c r="U167" s="39"/>
      <c r="V167" s="39"/>
      <c r="W167" s="39"/>
      <c r="X167" s="39"/>
      <c r="Y167" s="39"/>
      <c r="Z167" s="39"/>
      <c r="AB167" s="25"/>
      <c r="AC167" s="27"/>
      <c r="AD167" s="27"/>
      <c r="AE167" s="25"/>
      <c r="AF167" s="27"/>
      <c r="AG167" s="27"/>
      <c r="AH167" s="46"/>
      <c r="AI167" s="27"/>
      <c r="AJ167" s="27"/>
    </row>
    <row r="168" spans="2:36" ht="12.5" x14ac:dyDescent="0.25">
      <c r="B168" s="22">
        <v>170</v>
      </c>
      <c r="C168" s="16">
        <v>22.23</v>
      </c>
      <c r="D168" s="16">
        <v>88.92</v>
      </c>
      <c r="E168" s="16">
        <v>100.03666666666668</v>
      </c>
      <c r="F168" s="16">
        <v>25.936666666666667</v>
      </c>
      <c r="G168" s="16">
        <v>16.979534086004175</v>
      </c>
      <c r="H168" s="8">
        <f t="shared" si="8"/>
        <v>76.87526892467919</v>
      </c>
      <c r="I168" s="9" t="str">
        <f t="shared" si="9"/>
        <v>&lt;DL</v>
      </c>
      <c r="J168" s="9">
        <f t="shared" si="10"/>
        <v>12.044731075320811</v>
      </c>
      <c r="K168" s="9">
        <f t="shared" si="11"/>
        <v>23.161397741987486</v>
      </c>
      <c r="L168" s="23" t="s">
        <v>198</v>
      </c>
      <c r="M168" s="44"/>
      <c r="N168" s="44"/>
      <c r="P168" s="43"/>
      <c r="Q168" s="39"/>
      <c r="R168" s="39"/>
      <c r="S168" s="39"/>
      <c r="T168" s="39"/>
      <c r="U168" s="39"/>
      <c r="V168" s="45"/>
      <c r="W168" s="45"/>
      <c r="X168" s="39"/>
      <c r="Y168" s="45"/>
      <c r="Z168" s="45"/>
      <c r="AB168" s="25"/>
      <c r="AC168" s="27"/>
      <c r="AD168" s="27"/>
      <c r="AE168" s="25"/>
      <c r="AF168" s="27"/>
      <c r="AG168" s="27"/>
      <c r="AH168" s="25"/>
      <c r="AI168" s="27"/>
      <c r="AJ168" s="27"/>
    </row>
    <row r="169" spans="2:36" ht="22" x14ac:dyDescent="0.25">
      <c r="B169" s="22">
        <v>171</v>
      </c>
      <c r="C169" s="16">
        <v>22.233333333333334</v>
      </c>
      <c r="D169" s="16">
        <v>66.693333333333328</v>
      </c>
      <c r="E169" s="16">
        <v>155.61333333333332</v>
      </c>
      <c r="F169" s="16">
        <v>11.115555555555554</v>
      </c>
      <c r="G169" s="16">
        <v>11.11500004165209</v>
      </c>
      <c r="H169" s="8">
        <f t="shared" si="8"/>
        <v>44.460555680511824</v>
      </c>
      <c r="I169" s="9" t="str">
        <f t="shared" si="9"/>
        <v>&lt;DL</v>
      </c>
      <c r="J169" s="9">
        <f t="shared" si="10"/>
        <v>22.232777652821504</v>
      </c>
      <c r="K169" s="9">
        <f t="shared" si="11"/>
        <v>111.1527776528215</v>
      </c>
      <c r="L169" s="12" t="s">
        <v>204</v>
      </c>
      <c r="M169" s="44"/>
      <c r="N169" s="44"/>
      <c r="P169" s="43"/>
      <c r="Q169" s="39"/>
      <c r="R169" s="39"/>
      <c r="S169" s="39"/>
      <c r="T169" s="39"/>
      <c r="U169" s="39"/>
      <c r="V169" s="45"/>
      <c r="W169" s="45"/>
      <c r="X169" s="39"/>
      <c r="Y169" s="39"/>
      <c r="Z169" s="39"/>
      <c r="AB169" s="25"/>
      <c r="AC169" s="27"/>
      <c r="AD169" s="27"/>
      <c r="AE169" s="25"/>
      <c r="AF169" s="27"/>
      <c r="AG169" s="27"/>
      <c r="AH169" s="25"/>
      <c r="AI169" s="27"/>
      <c r="AJ169" s="27"/>
    </row>
    <row r="170" spans="2:36" ht="12.75" customHeight="1" x14ac:dyDescent="0.25">
      <c r="B170" s="22">
        <v>172</v>
      </c>
      <c r="C170" s="16">
        <v>33.353333333333332</v>
      </c>
      <c r="D170" s="16">
        <v>88.923333333333346</v>
      </c>
      <c r="E170" s="16">
        <v>111.15333333333332</v>
      </c>
      <c r="F170" s="16">
        <v>22.231111111111108</v>
      </c>
      <c r="G170" s="16">
        <v>19.250782475679419</v>
      </c>
      <c r="H170" s="8">
        <f t="shared" si="8"/>
        <v>79.983458538149364</v>
      </c>
      <c r="I170" s="9" t="str">
        <f t="shared" si="9"/>
        <v>&lt;DL</v>
      </c>
      <c r="J170" s="9">
        <f t="shared" si="10"/>
        <v>8.9398747951839823</v>
      </c>
      <c r="K170" s="9">
        <f t="shared" si="11"/>
        <v>31.169874795183958</v>
      </c>
      <c r="L170" s="23" t="s">
        <v>201</v>
      </c>
      <c r="M170" s="44"/>
      <c r="N170" s="44"/>
      <c r="P170" s="43"/>
      <c r="Q170" s="39"/>
      <c r="R170" s="39"/>
      <c r="S170" s="39"/>
      <c r="T170" s="39"/>
      <c r="U170" s="39"/>
      <c r="V170" s="45"/>
      <c r="W170" s="45"/>
      <c r="X170" s="39"/>
      <c r="Y170" s="39"/>
      <c r="Z170" s="39"/>
      <c r="AB170" s="25"/>
      <c r="AC170" s="27"/>
      <c r="AD170" s="27"/>
      <c r="AE170" s="25"/>
      <c r="AF170" s="27"/>
      <c r="AG170" s="27"/>
      <c r="AH170" s="25"/>
      <c r="AI170" s="27"/>
      <c r="AJ170" s="27"/>
    </row>
    <row r="171" spans="2:36" ht="12.5" x14ac:dyDescent="0.25">
      <c r="B171" s="22">
        <v>173</v>
      </c>
      <c r="C171" s="16">
        <v>11.116666666666667</v>
      </c>
      <c r="D171" s="16">
        <v>44.463333333333338</v>
      </c>
      <c r="E171" s="16">
        <v>122.27</v>
      </c>
      <c r="F171" s="16">
        <v>14.821111111111113</v>
      </c>
      <c r="G171" s="16">
        <v>6.4162859915940356</v>
      </c>
      <c r="H171" s="8">
        <f t="shared" si="8"/>
        <v>34.06996908589322</v>
      </c>
      <c r="I171" s="9" t="str">
        <f t="shared" si="9"/>
        <v>&lt;DL</v>
      </c>
      <c r="J171" s="9">
        <f t="shared" si="10"/>
        <v>10.393364247440118</v>
      </c>
      <c r="K171" s="9">
        <f t="shared" si="11"/>
        <v>88.200030914106776</v>
      </c>
      <c r="L171" s="23" t="s">
        <v>201</v>
      </c>
      <c r="M171" s="44"/>
      <c r="N171" s="44"/>
      <c r="P171" s="43"/>
      <c r="Q171" s="39"/>
      <c r="R171" s="39"/>
      <c r="S171" s="39"/>
      <c r="T171" s="39"/>
      <c r="U171" s="39"/>
      <c r="V171" s="45"/>
      <c r="W171" s="45"/>
      <c r="X171" s="39"/>
      <c r="Y171" s="39"/>
      <c r="Z171" s="39"/>
      <c r="AB171" s="25"/>
      <c r="AC171" s="27"/>
      <c r="AD171" s="27"/>
      <c r="AE171" s="25"/>
      <c r="AF171" s="27"/>
      <c r="AG171" s="27"/>
      <c r="AH171" s="25"/>
      <c r="AI171" s="27"/>
      <c r="AJ171" s="27"/>
    </row>
    <row r="172" spans="2:36" ht="12.5" x14ac:dyDescent="0.25">
      <c r="B172" s="22">
        <v>174</v>
      </c>
      <c r="C172" s="16">
        <v>22.233333333333334</v>
      </c>
      <c r="D172" s="16">
        <v>133.38333333333333</v>
      </c>
      <c r="E172" s="16">
        <v>166.73333333333332</v>
      </c>
      <c r="F172" s="16">
        <v>25.937777777777779</v>
      </c>
      <c r="G172" s="16">
        <v>16.979170354464493</v>
      </c>
      <c r="H172" s="8">
        <f t="shared" si="8"/>
        <v>76.875288841171255</v>
      </c>
      <c r="I172" s="9" t="str">
        <f t="shared" si="9"/>
        <v>&lt;DL</v>
      </c>
      <c r="J172" s="9">
        <f t="shared" si="10"/>
        <v>56.508044492162071</v>
      </c>
      <c r="K172" s="9">
        <f t="shared" si="11"/>
        <v>89.858044492162065</v>
      </c>
      <c r="L172" s="23" t="s">
        <v>201</v>
      </c>
      <c r="M172" s="44"/>
      <c r="N172" s="44"/>
      <c r="P172" s="43"/>
      <c r="Q172" s="39"/>
      <c r="R172" s="39"/>
      <c r="S172" s="45"/>
      <c r="T172" s="45"/>
      <c r="U172" s="39"/>
      <c r="V172" s="45"/>
      <c r="W172" s="45"/>
      <c r="X172" s="39"/>
      <c r="Y172" s="39"/>
      <c r="Z172" s="39"/>
      <c r="AB172" s="25"/>
      <c r="AC172" s="27"/>
      <c r="AD172" s="27"/>
      <c r="AE172" s="25"/>
      <c r="AF172" s="27"/>
      <c r="AG172" s="27"/>
      <c r="AH172" s="25"/>
      <c r="AI172" s="27"/>
      <c r="AJ172" s="27"/>
    </row>
    <row r="173" spans="2:36" ht="12.5" x14ac:dyDescent="0.25">
      <c r="B173" s="22">
        <v>175</v>
      </c>
      <c r="C173" s="16">
        <v>33.346666666666664</v>
      </c>
      <c r="D173" s="16">
        <v>77.806666666666658</v>
      </c>
      <c r="E173" s="16">
        <v>122.26666666666667</v>
      </c>
      <c r="F173" s="16">
        <v>0</v>
      </c>
      <c r="G173" s="16">
        <v>0</v>
      </c>
      <c r="H173" s="8">
        <f t="shared" si="8"/>
        <v>0</v>
      </c>
      <c r="I173" s="9">
        <f t="shared" si="9"/>
        <v>33.346666666666664</v>
      </c>
      <c r="J173" s="9">
        <f t="shared" si="10"/>
        <v>77.806666666666658</v>
      </c>
      <c r="K173" s="9">
        <f t="shared" si="11"/>
        <v>122.26666666666667</v>
      </c>
      <c r="L173" s="12" t="s">
        <v>205</v>
      </c>
      <c r="M173" s="44"/>
      <c r="N173" s="44"/>
      <c r="P173" s="43"/>
      <c r="Q173" s="39"/>
      <c r="R173" s="39"/>
      <c r="S173" s="39"/>
      <c r="T173" s="39"/>
      <c r="U173" s="39"/>
      <c r="V173" s="39"/>
      <c r="W173" s="39"/>
      <c r="X173" s="39"/>
      <c r="Y173" s="45"/>
      <c r="Z173" s="45"/>
      <c r="AB173" s="25"/>
      <c r="AC173" s="27"/>
      <c r="AD173" s="27"/>
      <c r="AE173" s="25"/>
      <c r="AF173" s="27"/>
      <c r="AG173" s="27"/>
      <c r="AH173" s="25"/>
      <c r="AI173" s="27"/>
      <c r="AJ173" s="27"/>
    </row>
    <row r="174" spans="2:36" ht="22" x14ac:dyDescent="0.25">
      <c r="B174" s="22">
        <v>176</v>
      </c>
      <c r="C174" s="16">
        <v>11.116666666666667</v>
      </c>
      <c r="D174" s="16">
        <v>66.69</v>
      </c>
      <c r="E174" s="16">
        <v>289</v>
      </c>
      <c r="F174" s="16">
        <v>18.526666666666667</v>
      </c>
      <c r="G174" s="16">
        <v>23.13931887022126</v>
      </c>
      <c r="H174" s="8">
        <f t="shared" si="8"/>
        <v>87.94462327733045</v>
      </c>
      <c r="I174" s="9" t="str">
        <f t="shared" si="9"/>
        <v>&lt;DL</v>
      </c>
      <c r="J174" s="9" t="str">
        <f t="shared" si="10"/>
        <v>&lt;DL</v>
      </c>
      <c r="K174" s="9">
        <f t="shared" si="11"/>
        <v>201.05537672266956</v>
      </c>
      <c r="L174" s="12" t="s">
        <v>206</v>
      </c>
      <c r="M174" s="44"/>
      <c r="N174" s="44"/>
      <c r="P174" s="43"/>
      <c r="Q174" s="39"/>
      <c r="R174" s="39"/>
      <c r="S174" s="45"/>
      <c r="T174" s="45"/>
      <c r="U174" s="39"/>
      <c r="V174" s="45"/>
      <c r="W174" s="45"/>
      <c r="X174" s="39"/>
      <c r="Y174" s="45"/>
      <c r="Z174" s="45"/>
      <c r="AB174" s="25"/>
      <c r="AC174" s="27"/>
      <c r="AD174" s="27"/>
      <c r="AE174" s="25"/>
      <c r="AF174" s="27"/>
      <c r="AG174" s="27"/>
      <c r="AH174" s="25"/>
      <c r="AI174" s="27"/>
      <c r="AJ174" s="27"/>
    </row>
    <row r="175" spans="2:36" ht="22" x14ac:dyDescent="0.25">
      <c r="B175" s="22">
        <v>177</v>
      </c>
      <c r="C175" s="16">
        <v>33.346666666666664</v>
      </c>
      <c r="D175" s="16">
        <v>55.580000000000005</v>
      </c>
      <c r="E175" s="16">
        <v>600.25333333333333</v>
      </c>
      <c r="F175" s="16">
        <v>29.650000000000006</v>
      </c>
      <c r="G175" s="16">
        <v>32.100674966943188</v>
      </c>
      <c r="H175" s="8">
        <f t="shared" si="8"/>
        <v>125.95202490082957</v>
      </c>
      <c r="I175" s="9" t="str">
        <f t="shared" si="9"/>
        <v>&lt;DL</v>
      </c>
      <c r="J175" s="9" t="str">
        <f t="shared" si="10"/>
        <v>&lt;DL</v>
      </c>
      <c r="K175" s="9">
        <f t="shared" si="11"/>
        <v>474.30130843250379</v>
      </c>
      <c r="L175" s="12" t="s">
        <v>253</v>
      </c>
      <c r="M175" s="44"/>
      <c r="N175" s="44"/>
      <c r="P175" s="43"/>
      <c r="Q175" s="39"/>
      <c r="R175" s="39"/>
      <c r="S175" s="45"/>
      <c r="T175" s="45"/>
      <c r="U175" s="39"/>
      <c r="V175" s="39"/>
      <c r="W175" s="39"/>
      <c r="X175" s="39"/>
      <c r="Y175" s="39"/>
      <c r="Z175" s="39"/>
      <c r="AB175" s="25"/>
      <c r="AC175" s="27"/>
      <c r="AD175" s="27"/>
      <c r="AE175" s="25"/>
      <c r="AF175" s="27"/>
      <c r="AG175" s="27"/>
      <c r="AH175" s="25"/>
      <c r="AI175" s="27"/>
      <c r="AJ175" s="27"/>
    </row>
    <row r="176" spans="2:36" ht="12.5" x14ac:dyDescent="0.25">
      <c r="B176" s="22">
        <v>178</v>
      </c>
      <c r="C176" s="16">
        <v>44.463333333333331</v>
      </c>
      <c r="D176" s="16">
        <v>88.923333333333332</v>
      </c>
      <c r="E176" s="16">
        <v>955.92666666666673</v>
      </c>
      <c r="F176" s="16">
        <v>11.116666666666667</v>
      </c>
      <c r="G176" s="16">
        <v>11.116666666666669</v>
      </c>
      <c r="H176" s="8">
        <f t="shared" si="8"/>
        <v>44.466666666666676</v>
      </c>
      <c r="I176" s="9" t="str">
        <f t="shared" si="9"/>
        <v>&lt;DL</v>
      </c>
      <c r="J176" s="9">
        <f t="shared" si="10"/>
        <v>44.456666666666656</v>
      </c>
      <c r="K176" s="9">
        <f t="shared" si="11"/>
        <v>911.46</v>
      </c>
      <c r="L176" s="23" t="s">
        <v>120</v>
      </c>
      <c r="M176" s="44"/>
      <c r="N176" s="44"/>
      <c r="P176" s="43"/>
      <c r="Q176" s="39"/>
      <c r="R176" s="39"/>
      <c r="S176" s="45"/>
      <c r="T176" s="45"/>
      <c r="U176" s="39"/>
      <c r="V176" s="39"/>
      <c r="W176" s="39"/>
      <c r="X176" s="39"/>
      <c r="Y176" s="39"/>
      <c r="Z176" s="39"/>
      <c r="AB176" s="25"/>
      <c r="AC176" s="27"/>
      <c r="AD176" s="27"/>
      <c r="AE176" s="25"/>
      <c r="AF176" s="27"/>
      <c r="AG176" s="27"/>
      <c r="AH176" s="25"/>
      <c r="AI176" s="27"/>
      <c r="AJ176" s="27"/>
    </row>
    <row r="177" spans="2:36" ht="12.5" x14ac:dyDescent="0.25">
      <c r="B177" s="22">
        <v>179</v>
      </c>
      <c r="C177" s="16">
        <v>66.693333333333342</v>
      </c>
      <c r="D177" s="16">
        <v>55.576666666666675</v>
      </c>
      <c r="E177" s="16">
        <v>355.68</v>
      </c>
      <c r="F177" s="16">
        <v>7.41</v>
      </c>
      <c r="G177" s="16">
        <v>12.834496484085381</v>
      </c>
      <c r="H177" s="8">
        <f t="shared" si="8"/>
        <v>45.913489452256144</v>
      </c>
      <c r="I177" s="9">
        <f t="shared" si="9"/>
        <v>20.779843881077198</v>
      </c>
      <c r="J177" s="9">
        <f t="shared" si="10"/>
        <v>9.6631772144105312</v>
      </c>
      <c r="K177" s="9">
        <f t="shared" si="11"/>
        <v>309.76651054774385</v>
      </c>
      <c r="L177" s="23" t="s">
        <v>120</v>
      </c>
      <c r="M177" s="44"/>
      <c r="N177" s="44"/>
      <c r="P177" s="43"/>
      <c r="Q177" s="39"/>
      <c r="R177" s="39"/>
      <c r="S177" s="45"/>
      <c r="T177" s="45"/>
      <c r="U177" s="39"/>
      <c r="V177" s="39"/>
      <c r="W177" s="39"/>
      <c r="X177" s="39"/>
      <c r="Y177" s="39"/>
      <c r="Z177" s="39"/>
      <c r="AB177" s="25"/>
      <c r="AC177" s="27"/>
      <c r="AD177" s="27"/>
      <c r="AE177" s="25"/>
      <c r="AF177" s="27"/>
      <c r="AG177" s="27"/>
      <c r="AH177" s="25"/>
      <c r="AI177" s="27"/>
      <c r="AJ177" s="27"/>
    </row>
    <row r="178" spans="2:36" ht="12.5" x14ac:dyDescent="0.25">
      <c r="B178" s="22">
        <v>180</v>
      </c>
      <c r="C178" s="16">
        <v>133.41666666666669</v>
      </c>
      <c r="D178" s="16">
        <v>66.693333333333328</v>
      </c>
      <c r="E178" s="16">
        <v>1322.7433333333333</v>
      </c>
      <c r="F178" s="16">
        <v>25.937777777777779</v>
      </c>
      <c r="G178" s="16">
        <v>16.979170354464493</v>
      </c>
      <c r="H178" s="8">
        <f t="shared" si="8"/>
        <v>76.875288841171255</v>
      </c>
      <c r="I178" s="9">
        <f t="shared" si="9"/>
        <v>56.541377825495431</v>
      </c>
      <c r="J178" s="9" t="str">
        <f t="shared" si="10"/>
        <v>&lt;DL</v>
      </c>
      <c r="K178" s="9">
        <f t="shared" si="11"/>
        <v>1245.868044492162</v>
      </c>
      <c r="L178" s="23" t="s">
        <v>120</v>
      </c>
      <c r="M178" s="44"/>
      <c r="N178" s="44"/>
      <c r="P178" s="43"/>
      <c r="Q178" s="39"/>
      <c r="R178" s="39"/>
      <c r="S178" s="45"/>
      <c r="T178" s="45"/>
      <c r="U178" s="39"/>
      <c r="V178" s="45"/>
      <c r="W178" s="45"/>
      <c r="X178" s="39"/>
      <c r="Y178" s="45"/>
      <c r="Z178" s="45"/>
      <c r="AB178" s="25"/>
      <c r="AC178" s="27"/>
      <c r="AD178" s="27"/>
      <c r="AE178" s="25"/>
      <c r="AF178" s="27"/>
      <c r="AG178" s="27"/>
      <c r="AH178" s="25"/>
      <c r="AI178" s="27"/>
      <c r="AJ178" s="27"/>
    </row>
    <row r="179" spans="2:36" ht="12.5" x14ac:dyDescent="0.25">
      <c r="B179" s="22">
        <v>181</v>
      </c>
      <c r="C179" s="16">
        <v>33.346666666666664</v>
      </c>
      <c r="D179" s="16">
        <v>188.95666666666668</v>
      </c>
      <c r="E179" s="16">
        <v>22.23</v>
      </c>
      <c r="F179" s="16">
        <v>11.115555555555554</v>
      </c>
      <c r="G179" s="16">
        <v>19.252706976576722</v>
      </c>
      <c r="H179" s="8">
        <f t="shared" si="8"/>
        <v>68.873676485285728</v>
      </c>
      <c r="I179" s="9" t="str">
        <f t="shared" si="9"/>
        <v>&lt;DL</v>
      </c>
      <c r="J179" s="9">
        <f t="shared" si="10"/>
        <v>120.08299018138095</v>
      </c>
      <c r="K179" s="9" t="str">
        <f t="shared" si="11"/>
        <v>&lt;DL</v>
      </c>
      <c r="L179" s="12" t="s">
        <v>307</v>
      </c>
      <c r="M179" s="44"/>
      <c r="N179" s="44"/>
      <c r="P179" s="43"/>
      <c r="Q179" s="39"/>
      <c r="R179" s="39"/>
      <c r="S179" s="39"/>
      <c r="T179" s="39"/>
      <c r="U179" s="39"/>
      <c r="V179" s="45"/>
      <c r="W179" s="45"/>
      <c r="X179" s="39"/>
      <c r="Y179" s="39"/>
      <c r="Z179" s="39"/>
      <c r="AB179" s="25"/>
      <c r="AC179" s="27"/>
      <c r="AD179" s="27"/>
      <c r="AE179" s="25"/>
      <c r="AF179" s="27"/>
      <c r="AG179" s="27"/>
      <c r="AH179" s="25"/>
      <c r="AI179" s="27"/>
      <c r="AJ179" s="27"/>
    </row>
    <row r="180" spans="2:36" ht="12.75" customHeight="1" x14ac:dyDescent="0.25">
      <c r="B180" s="22">
        <v>182</v>
      </c>
      <c r="C180" s="16">
        <v>155883.40333333335</v>
      </c>
      <c r="D180" s="16">
        <v>100.04</v>
      </c>
      <c r="E180" s="16">
        <v>48891.746666666666</v>
      </c>
      <c r="F180" s="16">
        <v>40.757777777777783</v>
      </c>
      <c r="G180" s="16">
        <v>25.669955272725023</v>
      </c>
      <c r="H180" s="8">
        <f t="shared" si="8"/>
        <v>117.76764359595285</v>
      </c>
      <c r="I180" s="9">
        <f t="shared" si="9"/>
        <v>155765.63568973739</v>
      </c>
      <c r="J180" s="9" t="str">
        <f t="shared" si="10"/>
        <v>&lt;DL</v>
      </c>
      <c r="K180" s="9">
        <f t="shared" si="11"/>
        <v>48773.979023070715</v>
      </c>
      <c r="L180" s="10" t="s">
        <v>10</v>
      </c>
      <c r="M180" s="44"/>
      <c r="N180" s="44"/>
      <c r="P180" s="43"/>
      <c r="Q180" s="39"/>
      <c r="R180" s="39"/>
      <c r="S180" s="39"/>
      <c r="T180" s="39"/>
      <c r="U180" s="39"/>
      <c r="V180" s="39"/>
      <c r="W180" s="39"/>
      <c r="X180" s="39"/>
      <c r="Y180" s="45"/>
      <c r="Z180" s="45"/>
      <c r="AB180" s="25"/>
      <c r="AC180" s="27"/>
      <c r="AD180" s="27"/>
      <c r="AE180" s="25"/>
      <c r="AF180" s="27"/>
      <c r="AG180" s="27"/>
      <c r="AH180" s="25"/>
      <c r="AI180" s="27"/>
      <c r="AJ180" s="27"/>
    </row>
    <row r="181" spans="2:36" ht="12.5" x14ac:dyDescent="0.25">
      <c r="B181" s="22">
        <v>183</v>
      </c>
      <c r="C181" s="16">
        <v>52386.803333333337</v>
      </c>
      <c r="D181" s="16">
        <v>55.580000000000005</v>
      </c>
      <c r="E181" s="16">
        <v>26144.01</v>
      </c>
      <c r="F181" s="16">
        <v>14.82111111111111</v>
      </c>
      <c r="G181" s="16">
        <v>16.979170354464493</v>
      </c>
      <c r="H181" s="8">
        <f t="shared" si="8"/>
        <v>65.758622174504595</v>
      </c>
      <c r="I181" s="9">
        <f t="shared" si="9"/>
        <v>52321.044711158829</v>
      </c>
      <c r="J181" s="9" t="str">
        <f t="shared" si="10"/>
        <v>&lt;DL</v>
      </c>
      <c r="K181" s="9">
        <f t="shared" si="11"/>
        <v>26078.251377825494</v>
      </c>
      <c r="L181" s="10" t="s">
        <v>10</v>
      </c>
      <c r="M181" s="44"/>
      <c r="N181" s="44"/>
      <c r="P181" s="43"/>
      <c r="Q181" s="39"/>
      <c r="R181" s="39"/>
      <c r="S181" s="39"/>
      <c r="T181" s="39"/>
      <c r="U181" s="39"/>
      <c r="V181" s="39"/>
      <c r="W181" s="39"/>
      <c r="X181" s="39"/>
      <c r="Y181" s="45"/>
      <c r="Z181" s="45"/>
      <c r="AB181" s="25"/>
      <c r="AC181" s="27"/>
      <c r="AD181" s="27"/>
      <c r="AE181" s="25"/>
      <c r="AF181" s="27"/>
      <c r="AG181" s="27"/>
      <c r="AH181" s="25"/>
      <c r="AI181" s="27"/>
      <c r="AJ181" s="27"/>
    </row>
    <row r="182" spans="2:36" ht="12.5" x14ac:dyDescent="0.25">
      <c r="B182" s="22">
        <v>184</v>
      </c>
      <c r="C182" s="16">
        <v>34841.090000000004</v>
      </c>
      <c r="D182" s="16">
        <v>133.39000000000001</v>
      </c>
      <c r="E182" s="16">
        <v>56409.62</v>
      </c>
      <c r="F182" s="16">
        <v>29.642222222222227</v>
      </c>
      <c r="G182" s="16">
        <v>23.13745072227978</v>
      </c>
      <c r="H182" s="8">
        <f t="shared" si="8"/>
        <v>99.054574389061571</v>
      </c>
      <c r="I182" s="9">
        <f t="shared" si="9"/>
        <v>34742.035425610942</v>
      </c>
      <c r="J182" s="9">
        <f t="shared" si="10"/>
        <v>34.335425610938444</v>
      </c>
      <c r="K182" s="9">
        <f t="shared" si="11"/>
        <v>56310.565425610941</v>
      </c>
      <c r="L182" s="10" t="s">
        <v>10</v>
      </c>
      <c r="M182" s="44"/>
      <c r="N182" s="44"/>
      <c r="P182" s="43"/>
      <c r="Q182" s="39"/>
      <c r="R182" s="39"/>
      <c r="S182" s="39"/>
      <c r="T182" s="39"/>
      <c r="U182" s="39"/>
      <c r="V182" s="45"/>
      <c r="W182" s="45"/>
      <c r="X182" s="39"/>
      <c r="Y182" s="45"/>
      <c r="Z182" s="45"/>
      <c r="AB182" s="25"/>
      <c r="AC182" s="27"/>
      <c r="AD182" s="27"/>
      <c r="AE182" s="25"/>
      <c r="AF182" s="27"/>
      <c r="AG182" s="27"/>
      <c r="AH182" s="25"/>
      <c r="AI182" s="27"/>
      <c r="AJ182" s="27"/>
    </row>
    <row r="183" spans="2:36" ht="22" x14ac:dyDescent="0.25">
      <c r="B183" s="22">
        <v>185</v>
      </c>
      <c r="C183" s="16">
        <v>0</v>
      </c>
      <c r="D183" s="16">
        <v>55.576666666666675</v>
      </c>
      <c r="E183" s="16">
        <v>22.23</v>
      </c>
      <c r="F183" s="16">
        <v>11.115555555555554</v>
      </c>
      <c r="G183" s="16">
        <v>11.11500004165209</v>
      </c>
      <c r="H183" s="8">
        <f t="shared" si="8"/>
        <v>44.460555680511824</v>
      </c>
      <c r="I183" s="9" t="str">
        <f t="shared" si="9"/>
        <v>&lt;DL</v>
      </c>
      <c r="J183" s="9">
        <f t="shared" si="10"/>
        <v>11.116110986154851</v>
      </c>
      <c r="K183" s="9" t="str">
        <f t="shared" si="11"/>
        <v>&lt;DL</v>
      </c>
      <c r="L183" s="12" t="s">
        <v>210</v>
      </c>
      <c r="M183" s="44"/>
      <c r="N183" s="44"/>
      <c r="P183" s="43"/>
      <c r="Q183" s="39"/>
      <c r="R183" s="39"/>
      <c r="S183" s="45"/>
      <c r="T183" s="45"/>
      <c r="U183" s="39"/>
      <c r="V183" s="39"/>
      <c r="W183" s="39"/>
      <c r="X183" s="39"/>
      <c r="Y183" s="39"/>
      <c r="Z183" s="39"/>
      <c r="AB183" s="25"/>
      <c r="AC183" s="27"/>
      <c r="AD183" s="27"/>
      <c r="AE183" s="25"/>
      <c r="AF183" s="27"/>
      <c r="AG183" s="27"/>
      <c r="AH183" s="25"/>
      <c r="AI183" s="27"/>
      <c r="AJ183" s="27"/>
    </row>
    <row r="184" spans="2:36" ht="12.5" x14ac:dyDescent="0.25">
      <c r="B184" s="22">
        <v>186</v>
      </c>
      <c r="C184" s="16">
        <v>52628.856666666667</v>
      </c>
      <c r="D184" s="16">
        <v>122.27</v>
      </c>
      <c r="E184" s="16">
        <v>52317.633333333339</v>
      </c>
      <c r="F184" s="16">
        <v>22.233333333333334</v>
      </c>
      <c r="G184" s="16">
        <v>11.116666666666669</v>
      </c>
      <c r="H184" s="8">
        <f t="shared" si="8"/>
        <v>55.583333333333343</v>
      </c>
      <c r="I184" s="9">
        <f t="shared" si="9"/>
        <v>52573.273333333331</v>
      </c>
      <c r="J184" s="9">
        <f t="shared" si="10"/>
        <v>66.686666666666653</v>
      </c>
      <c r="K184" s="9">
        <f t="shared" si="11"/>
        <v>52262.05</v>
      </c>
      <c r="L184" s="10" t="s">
        <v>10</v>
      </c>
      <c r="M184" s="44"/>
      <c r="N184" s="44"/>
      <c r="P184" s="43"/>
      <c r="Q184" s="39"/>
      <c r="R184" s="39"/>
      <c r="S184" s="39"/>
      <c r="T184" s="39"/>
      <c r="U184" s="39"/>
      <c r="V184" s="45"/>
      <c r="W184" s="45"/>
      <c r="X184" s="39"/>
      <c r="Y184" s="45"/>
      <c r="Z184" s="45"/>
      <c r="AB184" s="25"/>
      <c r="AC184" s="27"/>
      <c r="AD184" s="27"/>
      <c r="AE184" s="25"/>
      <c r="AF184" s="27"/>
      <c r="AG184" s="27"/>
      <c r="AH184" s="25"/>
      <c r="AI184" s="27"/>
      <c r="AJ184" s="27"/>
    </row>
    <row r="185" spans="2:36" ht="12.5" x14ac:dyDescent="0.25">
      <c r="B185" s="22">
        <v>187</v>
      </c>
      <c r="C185" s="16">
        <v>11.116666666666667</v>
      </c>
      <c r="D185" s="16">
        <v>33.35</v>
      </c>
      <c r="E185" s="16">
        <v>55.580000000000005</v>
      </c>
      <c r="F185" s="16">
        <v>22.232222222222223</v>
      </c>
      <c r="G185" s="16">
        <v>11.11500004165209</v>
      </c>
      <c r="H185" s="8">
        <f t="shared" si="8"/>
        <v>55.577222347178491</v>
      </c>
      <c r="I185" s="9" t="str">
        <f t="shared" si="9"/>
        <v>&lt;DL</v>
      </c>
      <c r="J185" s="9" t="str">
        <f t="shared" si="10"/>
        <v>&lt;DL</v>
      </c>
      <c r="K185" s="9">
        <f>IF(E185&gt;$H185,E185-H185,"&lt;DL")</f>
        <v>2.7776528215142093E-3</v>
      </c>
      <c r="L185" s="23" t="s">
        <v>212</v>
      </c>
      <c r="M185" s="44"/>
      <c r="N185" s="44"/>
      <c r="P185" s="43"/>
      <c r="Q185" s="39"/>
      <c r="R185" s="39"/>
      <c r="S185" s="45"/>
      <c r="T185" s="45"/>
      <c r="U185" s="39"/>
      <c r="V185" s="45"/>
      <c r="W185" s="45"/>
      <c r="X185" s="39"/>
      <c r="Y185" s="39"/>
      <c r="Z185" s="39"/>
      <c r="AB185" s="25"/>
      <c r="AC185" s="27"/>
      <c r="AD185" s="27"/>
      <c r="AE185" s="25"/>
      <c r="AF185" s="27"/>
      <c r="AG185" s="27"/>
      <c r="AH185" s="25"/>
      <c r="AI185" s="27"/>
      <c r="AJ185" s="27"/>
    </row>
    <row r="186" spans="2:36" ht="22" x14ac:dyDescent="0.25">
      <c r="B186" s="22">
        <v>188</v>
      </c>
      <c r="C186" s="16">
        <v>0</v>
      </c>
      <c r="D186" s="16">
        <v>77.806666666666672</v>
      </c>
      <c r="E186" s="16">
        <v>0</v>
      </c>
      <c r="F186" s="16">
        <v>7.4111111111111114</v>
      </c>
      <c r="G186" s="16">
        <v>12.836420984982681</v>
      </c>
      <c r="H186" s="8">
        <f t="shared" si="8"/>
        <v>45.920374066059154</v>
      </c>
      <c r="I186" s="9" t="str">
        <f t="shared" si="9"/>
        <v>&lt;DL</v>
      </c>
      <c r="J186" s="9">
        <f t="shared" si="10"/>
        <v>31.886292600607518</v>
      </c>
      <c r="K186" s="9" t="str">
        <f t="shared" si="11"/>
        <v>&lt;DL</v>
      </c>
      <c r="L186" s="11" t="s">
        <v>129</v>
      </c>
      <c r="M186" s="44"/>
      <c r="N186" s="44"/>
      <c r="P186" s="43"/>
      <c r="Q186" s="39"/>
      <c r="R186" s="39"/>
      <c r="S186" s="39"/>
      <c r="T186" s="39"/>
      <c r="U186" s="39"/>
      <c r="V186" s="45"/>
      <c r="W186" s="45"/>
      <c r="X186" s="39"/>
      <c r="Y186" s="39"/>
      <c r="Z186" s="39"/>
      <c r="AB186" s="25"/>
      <c r="AC186" s="27"/>
      <c r="AD186" s="27"/>
      <c r="AE186" s="25"/>
      <c r="AF186" s="27"/>
      <c r="AG186" s="27"/>
      <c r="AH186" s="25"/>
      <c r="AI186" s="27"/>
      <c r="AJ186" s="27"/>
    </row>
    <row r="187" spans="2:36" ht="12.5" x14ac:dyDescent="0.25">
      <c r="B187" s="22">
        <v>189</v>
      </c>
      <c r="C187" s="16">
        <v>0</v>
      </c>
      <c r="D187" s="16">
        <v>133.38</v>
      </c>
      <c r="E187" s="16">
        <v>22.23</v>
      </c>
      <c r="F187" s="16">
        <v>18.526666666666667</v>
      </c>
      <c r="G187" s="16">
        <v>12.834496484085385</v>
      </c>
      <c r="H187" s="8">
        <f t="shared" si="8"/>
        <v>57.030156118922818</v>
      </c>
      <c r="I187" s="9" t="str">
        <f t="shared" si="9"/>
        <v>&lt;DL</v>
      </c>
      <c r="J187" s="9">
        <f t="shared" si="10"/>
        <v>76.349843881077177</v>
      </c>
      <c r="K187" s="9" t="str">
        <f t="shared" si="11"/>
        <v>&lt;DL</v>
      </c>
      <c r="L187" s="10" t="s">
        <v>130</v>
      </c>
      <c r="M187" s="44"/>
      <c r="N187" s="44"/>
      <c r="P187" s="43"/>
      <c r="Q187" s="39"/>
      <c r="R187" s="39"/>
      <c r="S187" s="39"/>
      <c r="T187" s="39"/>
      <c r="U187" s="39"/>
      <c r="V187" s="45"/>
      <c r="W187" s="45"/>
      <c r="X187" s="39"/>
      <c r="Y187" s="39"/>
      <c r="Z187" s="39"/>
      <c r="AB187" s="25"/>
      <c r="AC187" s="27"/>
      <c r="AD187" s="27"/>
      <c r="AE187" s="25"/>
      <c r="AF187" s="27"/>
      <c r="AG187" s="27"/>
      <c r="AH187" s="25"/>
      <c r="AI187" s="27"/>
      <c r="AJ187" s="27"/>
    </row>
    <row r="188" spans="2:36" ht="12.5" x14ac:dyDescent="0.25">
      <c r="B188" s="22">
        <v>190</v>
      </c>
      <c r="C188" s="16">
        <v>11.116666666666667</v>
      </c>
      <c r="D188" s="16">
        <v>77.806666666666658</v>
      </c>
      <c r="E188" s="16">
        <v>0</v>
      </c>
      <c r="F188" s="16">
        <v>11.115555555555554</v>
      </c>
      <c r="G188" s="16">
        <v>11.11500004165209</v>
      </c>
      <c r="H188" s="8">
        <f t="shared" si="8"/>
        <v>44.460555680511824</v>
      </c>
      <c r="I188" s="9" t="str">
        <f t="shared" si="9"/>
        <v>&lt;DL</v>
      </c>
      <c r="J188" s="9">
        <f t="shared" si="10"/>
        <v>33.346110986154834</v>
      </c>
      <c r="K188" s="9" t="str">
        <f t="shared" si="11"/>
        <v>&lt;DL</v>
      </c>
      <c r="L188" s="10" t="s">
        <v>130</v>
      </c>
      <c r="M188" s="44"/>
      <c r="N188" s="44"/>
      <c r="P188" s="43"/>
      <c r="Q188" s="39"/>
      <c r="R188" s="39"/>
      <c r="S188" s="45"/>
      <c r="T188" s="45"/>
      <c r="U188" s="39"/>
      <c r="V188" s="45"/>
      <c r="W188" s="45"/>
      <c r="X188" s="39"/>
      <c r="Y188" s="39"/>
      <c r="Z188" s="39"/>
      <c r="AB188" s="25"/>
      <c r="AC188" s="27"/>
      <c r="AD188" s="27"/>
      <c r="AE188" s="25"/>
      <c r="AF188" s="27"/>
      <c r="AG188" s="27"/>
      <c r="AH188" s="25"/>
      <c r="AI188" s="27"/>
      <c r="AJ188" s="27"/>
    </row>
    <row r="189" spans="2:36" ht="12.5" x14ac:dyDescent="0.25">
      <c r="B189" s="22">
        <v>191</v>
      </c>
      <c r="C189" s="16">
        <v>66.693333333333328</v>
      </c>
      <c r="D189" s="16">
        <v>133.38333333333333</v>
      </c>
      <c r="E189" s="16">
        <v>22.23</v>
      </c>
      <c r="F189" s="16">
        <v>22.232222222222219</v>
      </c>
      <c r="G189" s="16">
        <v>11.115000041652095</v>
      </c>
      <c r="H189" s="8">
        <f t="shared" si="8"/>
        <v>55.577222347178505</v>
      </c>
      <c r="I189" s="9">
        <f t="shared" si="9"/>
        <v>11.116110986154823</v>
      </c>
      <c r="J189" s="9">
        <f t="shared" si="10"/>
        <v>77.80611098615482</v>
      </c>
      <c r="K189" s="9" t="str">
        <f t="shared" si="11"/>
        <v>&lt;DL</v>
      </c>
      <c r="L189" s="10" t="s">
        <v>130</v>
      </c>
      <c r="M189" s="44"/>
      <c r="N189" s="44"/>
      <c r="P189" s="43"/>
      <c r="Q189" s="39"/>
      <c r="R189" s="39"/>
      <c r="S189" s="39"/>
      <c r="T189" s="39"/>
      <c r="U189" s="39"/>
      <c r="V189" s="39"/>
      <c r="W189" s="39"/>
      <c r="X189" s="39"/>
      <c r="Y189" s="45"/>
      <c r="Z189" s="45"/>
      <c r="AB189" s="25"/>
      <c r="AC189" s="27"/>
      <c r="AD189" s="27"/>
      <c r="AE189" s="25"/>
      <c r="AF189" s="27"/>
      <c r="AG189" s="27"/>
      <c r="AH189" s="25"/>
      <c r="AI189" s="27"/>
      <c r="AJ189" s="27"/>
    </row>
    <row r="190" spans="2:36" ht="12.5" x14ac:dyDescent="0.25">
      <c r="B190" s="22">
        <v>192</v>
      </c>
      <c r="C190" s="16">
        <v>11.116666666666667</v>
      </c>
      <c r="D190" s="16">
        <v>177.85666666666665</v>
      </c>
      <c r="E190" s="16">
        <v>11.116666666666667</v>
      </c>
      <c r="F190" s="16">
        <v>11.116666666666667</v>
      </c>
      <c r="G190" s="16">
        <v>0</v>
      </c>
      <c r="H190" s="8">
        <f t="shared" si="8"/>
        <v>11.116666666666667</v>
      </c>
      <c r="I190" s="9" t="str">
        <f t="shared" si="9"/>
        <v>&lt;DL</v>
      </c>
      <c r="J190" s="9">
        <f t="shared" si="10"/>
        <v>166.73999999999998</v>
      </c>
      <c r="K190" s="9" t="str">
        <f t="shared" si="11"/>
        <v>&lt;DL</v>
      </c>
      <c r="L190" s="10" t="s">
        <v>130</v>
      </c>
      <c r="M190" s="44"/>
      <c r="N190" s="44"/>
      <c r="P190" s="43"/>
      <c r="Q190" s="39"/>
      <c r="R190" s="39"/>
      <c r="S190" s="45"/>
      <c r="T190" s="45"/>
      <c r="U190" s="39"/>
      <c r="V190" s="45"/>
      <c r="W190" s="45"/>
      <c r="X190" s="39"/>
      <c r="Y190" s="39"/>
      <c r="Z190" s="39"/>
      <c r="AB190" s="25"/>
      <c r="AC190" s="27"/>
      <c r="AD190" s="27"/>
      <c r="AE190" s="25"/>
      <c r="AF190" s="27"/>
      <c r="AG190" s="27"/>
      <c r="AH190" s="25"/>
      <c r="AI190" s="27"/>
      <c r="AJ190" s="27"/>
    </row>
    <row r="191" spans="2:36" ht="12.5" x14ac:dyDescent="0.25">
      <c r="B191" s="22">
        <v>193</v>
      </c>
      <c r="C191" s="16">
        <v>88.92</v>
      </c>
      <c r="D191" s="16">
        <v>33.35</v>
      </c>
      <c r="E191" s="16">
        <v>44.463333333333331</v>
      </c>
      <c r="F191" s="16">
        <v>7.4111111111111114</v>
      </c>
      <c r="G191" s="16">
        <v>6.4182104924913403</v>
      </c>
      <c r="H191" s="8">
        <f t="shared" si="8"/>
        <v>26.665742588585132</v>
      </c>
      <c r="I191" s="9">
        <f t="shared" si="9"/>
        <v>62.254257411414869</v>
      </c>
      <c r="J191" s="9">
        <f t="shared" si="10"/>
        <v>6.684257411414869</v>
      </c>
      <c r="K191" s="9">
        <f t="shared" si="11"/>
        <v>17.797590744748199</v>
      </c>
      <c r="L191" s="10" t="s">
        <v>10</v>
      </c>
      <c r="M191" s="44"/>
      <c r="N191" s="44"/>
      <c r="P191" s="43"/>
      <c r="Q191" s="39"/>
      <c r="R191" s="39"/>
      <c r="S191" s="39"/>
      <c r="T191" s="39"/>
      <c r="U191" s="39"/>
      <c r="V191" s="39"/>
      <c r="W191" s="39"/>
      <c r="X191" s="39"/>
      <c r="Y191" s="45"/>
      <c r="Z191" s="45"/>
      <c r="AB191" s="25"/>
      <c r="AC191" s="27"/>
      <c r="AD191" s="27"/>
      <c r="AE191" s="25"/>
      <c r="AF191" s="27"/>
      <c r="AG191" s="27"/>
      <c r="AH191" s="25"/>
      <c r="AI191" s="27"/>
      <c r="AJ191" s="27"/>
    </row>
    <row r="192" spans="2:36" ht="12.5" x14ac:dyDescent="0.25">
      <c r="B192" s="22">
        <v>194</v>
      </c>
      <c r="C192" s="16">
        <v>544.65333333333331</v>
      </c>
      <c r="D192" s="16">
        <v>100.04</v>
      </c>
      <c r="E192" s="16">
        <v>111.15</v>
      </c>
      <c r="F192" s="16">
        <v>25.935555555555556</v>
      </c>
      <c r="G192" s="16">
        <v>23.137984482792056</v>
      </c>
      <c r="H192" s="8">
        <f t="shared" si="8"/>
        <v>95.349509003931715</v>
      </c>
      <c r="I192" s="9">
        <f t="shared" si="9"/>
        <v>449.30382432940161</v>
      </c>
      <c r="J192" s="9">
        <f t="shared" si="10"/>
        <v>4.6904909960682915</v>
      </c>
      <c r="K192" s="9">
        <f t="shared" si="11"/>
        <v>15.800490996068291</v>
      </c>
      <c r="L192" s="10" t="s">
        <v>10</v>
      </c>
      <c r="M192" s="44"/>
      <c r="N192" s="44"/>
      <c r="P192" s="43"/>
      <c r="Q192" s="39"/>
      <c r="R192" s="39"/>
      <c r="S192" s="45"/>
      <c r="T192" s="45"/>
      <c r="U192" s="39"/>
      <c r="V192" s="39"/>
      <c r="W192" s="39"/>
      <c r="X192" s="39"/>
      <c r="Y192" s="39"/>
      <c r="Z192" s="39"/>
      <c r="AB192" s="25"/>
      <c r="AC192" s="27"/>
      <c r="AD192" s="27"/>
      <c r="AE192" s="25"/>
      <c r="AF192" s="27"/>
      <c r="AG192" s="27"/>
      <c r="AH192" s="25"/>
      <c r="AI192" s="27"/>
      <c r="AJ192" s="27"/>
    </row>
    <row r="193" spans="2:36" ht="12.5" x14ac:dyDescent="0.25">
      <c r="B193" s="22">
        <v>195</v>
      </c>
      <c r="C193" s="16">
        <v>566.88333333333333</v>
      </c>
      <c r="D193" s="16">
        <v>33.346666666666664</v>
      </c>
      <c r="E193" s="16">
        <v>144.49666666666667</v>
      </c>
      <c r="F193" s="16">
        <v>22.232222222222223</v>
      </c>
      <c r="G193" s="16">
        <v>11.11500004165209</v>
      </c>
      <c r="H193" s="8">
        <f t="shared" si="8"/>
        <v>55.577222347178491</v>
      </c>
      <c r="I193" s="9">
        <f t="shared" si="9"/>
        <v>511.30611098615486</v>
      </c>
      <c r="J193" s="9" t="str">
        <f t="shared" si="10"/>
        <v>&lt;DL</v>
      </c>
      <c r="K193" s="9">
        <f t="shared" si="11"/>
        <v>88.919444319488179</v>
      </c>
      <c r="L193" s="10" t="s">
        <v>10</v>
      </c>
      <c r="M193" s="44"/>
      <c r="N193" s="44"/>
      <c r="P193" s="43"/>
      <c r="Q193" s="39"/>
      <c r="R193" s="39"/>
      <c r="S193" s="45"/>
      <c r="T193" s="45"/>
      <c r="U193" s="39"/>
      <c r="V193" s="39"/>
      <c r="W193" s="39"/>
      <c r="X193" s="39"/>
      <c r="Y193" s="39"/>
      <c r="Z193" s="39"/>
      <c r="AB193" s="25"/>
      <c r="AC193" s="27"/>
      <c r="AD193" s="27"/>
      <c r="AE193" s="25"/>
      <c r="AF193" s="27"/>
      <c r="AG193" s="27"/>
      <c r="AH193" s="25"/>
      <c r="AI193" s="27"/>
      <c r="AJ193" s="27"/>
    </row>
    <row r="194" spans="2:36" ht="12.5" x14ac:dyDescent="0.25">
      <c r="B194" s="22">
        <v>196</v>
      </c>
      <c r="C194" s="16">
        <v>577.98</v>
      </c>
      <c r="D194" s="16">
        <v>100.04333333333334</v>
      </c>
      <c r="E194" s="16">
        <v>111.15333333333332</v>
      </c>
      <c r="F194" s="16">
        <v>25.938888888888886</v>
      </c>
      <c r="G194" s="16">
        <v>16.983171191026241</v>
      </c>
      <c r="H194" s="8">
        <f t="shared" si="8"/>
        <v>76.888402461967601</v>
      </c>
      <c r="I194" s="9">
        <f t="shared" si="9"/>
        <v>501.09159753803243</v>
      </c>
      <c r="J194" s="9">
        <f t="shared" si="10"/>
        <v>23.154930871365735</v>
      </c>
      <c r="K194" s="9">
        <f t="shared" si="11"/>
        <v>34.264930871365721</v>
      </c>
      <c r="L194" s="10" t="s">
        <v>10</v>
      </c>
      <c r="M194" s="44"/>
      <c r="N194" s="44"/>
      <c r="P194" s="43"/>
      <c r="Q194" s="39"/>
      <c r="R194" s="39"/>
      <c r="S194" s="45"/>
      <c r="T194" s="45"/>
      <c r="U194" s="39"/>
      <c r="V194" s="39"/>
      <c r="W194" s="39"/>
      <c r="X194" s="39"/>
      <c r="Y194" s="45"/>
      <c r="Z194" s="45"/>
      <c r="AB194" s="25"/>
      <c r="AC194" s="27"/>
      <c r="AD194" s="27"/>
      <c r="AE194" s="25"/>
      <c r="AF194" s="27"/>
      <c r="AG194" s="27"/>
      <c r="AH194" s="25"/>
      <c r="AI194" s="27"/>
      <c r="AJ194" s="27"/>
    </row>
    <row r="195" spans="2:36" ht="12.5" x14ac:dyDescent="0.25">
      <c r="B195" s="22">
        <v>197</v>
      </c>
      <c r="C195" s="16">
        <v>589.12333333333333</v>
      </c>
      <c r="D195" s="16">
        <v>77.806666666666672</v>
      </c>
      <c r="E195" s="16">
        <v>133.38333333333335</v>
      </c>
      <c r="F195" s="16">
        <v>88.922222222222217</v>
      </c>
      <c r="G195" s="16">
        <v>50.934601460362174</v>
      </c>
      <c r="H195" s="8">
        <f t="shared" si="8"/>
        <v>241.72602660330875</v>
      </c>
      <c r="I195" s="9">
        <f t="shared" si="9"/>
        <v>347.39730673002458</v>
      </c>
      <c r="J195" s="9" t="str">
        <f t="shared" si="10"/>
        <v>&lt;DL</v>
      </c>
      <c r="K195" s="9" t="str">
        <f t="shared" si="11"/>
        <v>&lt;DL</v>
      </c>
      <c r="L195" s="10"/>
      <c r="M195" s="44"/>
      <c r="N195" s="44"/>
      <c r="P195" s="43"/>
      <c r="Q195" s="39"/>
      <c r="R195" s="39"/>
      <c r="S195" s="39"/>
      <c r="T195" s="39"/>
      <c r="U195" s="39"/>
      <c r="V195" s="45"/>
      <c r="W195" s="45"/>
      <c r="X195" s="39"/>
      <c r="Y195" s="39"/>
      <c r="Z195" s="39"/>
      <c r="AB195" s="25"/>
      <c r="AC195" s="27"/>
      <c r="AD195" s="27"/>
      <c r="AE195" s="25"/>
      <c r="AF195" s="27"/>
      <c r="AG195" s="27"/>
      <c r="AH195" s="25"/>
      <c r="AI195" s="27"/>
      <c r="AJ195" s="27"/>
    </row>
    <row r="196" spans="2:36" ht="12.5" x14ac:dyDescent="0.25">
      <c r="B196" s="22">
        <v>198</v>
      </c>
      <c r="C196" s="16">
        <v>456.16666666666669</v>
      </c>
      <c r="D196" s="16">
        <v>188.95666666666668</v>
      </c>
      <c r="E196" s="16">
        <v>655.8</v>
      </c>
      <c r="F196" s="16">
        <v>59.282222222222231</v>
      </c>
      <c r="G196" s="16">
        <v>35.729380430199512</v>
      </c>
      <c r="H196" s="8">
        <f t="shared" si="8"/>
        <v>166.47036351282077</v>
      </c>
      <c r="I196" s="9">
        <f t="shared" si="9"/>
        <v>289.69630315384592</v>
      </c>
      <c r="J196" s="9">
        <f t="shared" si="10"/>
        <v>22.48630315384591</v>
      </c>
      <c r="K196" s="9">
        <f t="shared" si="11"/>
        <v>489.32963648717919</v>
      </c>
      <c r="L196" s="10" t="s">
        <v>10</v>
      </c>
      <c r="M196" s="44"/>
      <c r="N196" s="44"/>
      <c r="P196" s="43"/>
      <c r="Q196" s="39"/>
      <c r="R196" s="39"/>
      <c r="S196" s="45"/>
      <c r="T196" s="45"/>
      <c r="U196" s="39"/>
      <c r="V196" s="39"/>
      <c r="W196" s="39"/>
      <c r="X196" s="39"/>
      <c r="Y196" s="45"/>
      <c r="Z196" s="45"/>
      <c r="AC196" s="45"/>
      <c r="AD196" s="45"/>
      <c r="AE196" s="25"/>
      <c r="AF196" s="27"/>
      <c r="AG196" s="27"/>
      <c r="AH196" s="25"/>
      <c r="AI196" s="27"/>
      <c r="AJ196" s="27"/>
    </row>
    <row r="197" spans="2:36" ht="12.75" customHeight="1" x14ac:dyDescent="0.25">
      <c r="B197" s="22">
        <v>199</v>
      </c>
      <c r="C197" s="16">
        <v>489.18</v>
      </c>
      <c r="D197" s="16">
        <v>289.00333333333333</v>
      </c>
      <c r="E197" s="16">
        <v>633.58333333333337</v>
      </c>
      <c r="F197" s="16">
        <v>103.74444444444443</v>
      </c>
      <c r="G197" s="16">
        <v>84.161128354638393</v>
      </c>
      <c r="H197" s="8">
        <f t="shared" ref="H197:H248" si="12">F197+3*G197</f>
        <v>356.2278295083596</v>
      </c>
      <c r="I197" s="9">
        <f t="shared" ref="I197:I248" si="13">IF(C197&gt;$H197,C197-H197,"&lt;DL")</f>
        <v>132.9521704916404</v>
      </c>
      <c r="J197" s="9" t="str">
        <f t="shared" ref="J197:J248" si="14">IF(D197&gt;$H197,D197-H197,"&lt;DL")</f>
        <v>&lt;DL</v>
      </c>
      <c r="K197" s="9">
        <f t="shared" ref="K197:K229" si="15">IF(E197&gt;$H197,E197-H197,"&lt;DL")</f>
        <v>277.35550382497377</v>
      </c>
      <c r="L197" s="10" t="s">
        <v>10</v>
      </c>
      <c r="M197" s="44"/>
      <c r="N197" s="44"/>
      <c r="P197" s="43"/>
      <c r="Q197" s="39"/>
      <c r="R197" s="39"/>
      <c r="S197" s="39"/>
      <c r="T197" s="39"/>
      <c r="U197" s="39"/>
      <c r="V197" s="39"/>
      <c r="W197" s="39"/>
      <c r="X197" s="39"/>
      <c r="Y197" s="45"/>
      <c r="Z197" s="45"/>
      <c r="AB197" s="25"/>
      <c r="AC197" s="45"/>
      <c r="AD197" s="45"/>
      <c r="AE197" s="25"/>
      <c r="AF197" s="27"/>
      <c r="AG197" s="27"/>
      <c r="AH197" s="25"/>
      <c r="AI197" s="27"/>
      <c r="AJ197" s="27"/>
    </row>
    <row r="198" spans="2:36" ht="12.5" x14ac:dyDescent="0.25">
      <c r="B198" s="22">
        <v>200</v>
      </c>
      <c r="C198" s="16">
        <v>1157.42</v>
      </c>
      <c r="D198" s="16">
        <v>188.95666666666668</v>
      </c>
      <c r="E198" s="16">
        <v>1111.5666666666666</v>
      </c>
      <c r="F198" s="16">
        <v>40.757777777777775</v>
      </c>
      <c r="G198" s="16">
        <v>23.137984482792056</v>
      </c>
      <c r="H198" s="8">
        <f t="shared" si="12"/>
        <v>110.17173122615394</v>
      </c>
      <c r="I198" s="9">
        <f t="shared" si="13"/>
        <v>1047.2482687738461</v>
      </c>
      <c r="J198" s="9">
        <f t="shared" si="14"/>
        <v>78.78493544051274</v>
      </c>
      <c r="K198" s="9">
        <f t="shared" si="15"/>
        <v>1001.3949354405127</v>
      </c>
      <c r="L198" s="10" t="s">
        <v>10</v>
      </c>
      <c r="M198" s="44"/>
      <c r="N198" s="44"/>
      <c r="P198" s="43"/>
      <c r="Q198" s="39"/>
      <c r="R198" s="39"/>
      <c r="S198" s="39"/>
      <c r="T198" s="39"/>
      <c r="U198" s="39"/>
      <c r="V198" s="39"/>
      <c r="W198" s="39"/>
      <c r="X198" s="39"/>
      <c r="Y198" s="45"/>
      <c r="Z198" s="45"/>
      <c r="AB198" s="25"/>
      <c r="AC198" s="45"/>
      <c r="AD198" s="45"/>
      <c r="AE198" s="25"/>
      <c r="AF198" s="27"/>
      <c r="AG198" s="27"/>
      <c r="AH198" s="25"/>
      <c r="AI198" s="27"/>
      <c r="AJ198" s="27"/>
    </row>
    <row r="199" spans="2:36" ht="12.5" x14ac:dyDescent="0.25">
      <c r="B199" s="22">
        <v>201</v>
      </c>
      <c r="C199" s="16">
        <v>222.30333333333331</v>
      </c>
      <c r="D199" s="16">
        <v>200.08</v>
      </c>
      <c r="E199" s="16">
        <v>400.14999999999992</v>
      </c>
      <c r="F199" s="16">
        <v>40.756666666666668</v>
      </c>
      <c r="G199" s="16">
        <v>35.731281502036531</v>
      </c>
      <c r="H199" s="8">
        <f t="shared" si="12"/>
        <v>147.95051117277626</v>
      </c>
      <c r="I199" s="9">
        <f t="shared" si="13"/>
        <v>74.352822160557054</v>
      </c>
      <c r="J199" s="9">
        <f t="shared" si="14"/>
        <v>52.129488827223753</v>
      </c>
      <c r="K199" s="9">
        <f t="shared" si="15"/>
        <v>252.19948882722366</v>
      </c>
      <c r="L199" s="10" t="s">
        <v>10</v>
      </c>
      <c r="M199" s="44"/>
      <c r="N199" s="44"/>
      <c r="P199" s="43"/>
      <c r="Q199" s="39"/>
      <c r="R199" s="39"/>
      <c r="S199" s="39"/>
      <c r="T199" s="39"/>
      <c r="U199" s="39"/>
      <c r="V199" s="39"/>
      <c r="W199" s="39"/>
      <c r="X199" s="39"/>
      <c r="Y199" s="45"/>
      <c r="Z199" s="45"/>
      <c r="AB199" s="25"/>
      <c r="AC199" s="27"/>
      <c r="AD199" s="27"/>
      <c r="AE199" s="25"/>
      <c r="AF199" s="27"/>
      <c r="AG199" s="27"/>
      <c r="AH199" s="25"/>
      <c r="AI199" s="27"/>
      <c r="AJ199" s="27"/>
    </row>
    <row r="200" spans="2:36" ht="12.5" x14ac:dyDescent="0.25">
      <c r="B200" s="22">
        <v>202</v>
      </c>
      <c r="C200" s="16">
        <v>1114.5899999999999</v>
      </c>
      <c r="D200" s="16">
        <v>400.16</v>
      </c>
      <c r="E200" s="16">
        <v>1411.6933333333334</v>
      </c>
      <c r="F200" s="16">
        <v>103.74333333333334</v>
      </c>
      <c r="G200" s="16">
        <v>52.527793383862779</v>
      </c>
      <c r="H200" s="8">
        <f t="shared" si="12"/>
        <v>261.3267134849217</v>
      </c>
      <c r="I200" s="9">
        <f t="shared" si="13"/>
        <v>853.26328651507822</v>
      </c>
      <c r="J200" s="9">
        <f t="shared" si="14"/>
        <v>138.83328651507833</v>
      </c>
      <c r="K200" s="9">
        <f t="shared" si="15"/>
        <v>1150.3666198484116</v>
      </c>
      <c r="L200" s="10" t="s">
        <v>10</v>
      </c>
      <c r="M200" s="44"/>
      <c r="N200" s="44"/>
      <c r="P200" s="43"/>
      <c r="Q200" s="39"/>
      <c r="R200" s="39"/>
      <c r="S200" s="39"/>
      <c r="T200" s="39"/>
      <c r="U200" s="39"/>
      <c r="V200" s="39"/>
      <c r="W200" s="39"/>
      <c r="X200" s="39"/>
      <c r="Y200" s="45"/>
      <c r="Z200" s="45"/>
      <c r="AB200" s="25"/>
      <c r="AC200" s="45"/>
      <c r="AD200" s="45"/>
      <c r="AE200" s="25"/>
      <c r="AF200" s="27"/>
      <c r="AG200" s="27"/>
      <c r="AH200" s="25"/>
      <c r="AI200" s="27"/>
      <c r="AJ200" s="27"/>
    </row>
    <row r="201" spans="2:36" ht="12.5" x14ac:dyDescent="0.25">
      <c r="B201" s="22">
        <v>203</v>
      </c>
      <c r="C201" s="16">
        <v>55.576666666666675</v>
      </c>
      <c r="D201" s="16">
        <v>855.87666666666667</v>
      </c>
      <c r="E201" s="16">
        <v>933.7</v>
      </c>
      <c r="F201" s="16">
        <v>25.936666666666667</v>
      </c>
      <c r="G201" s="16">
        <v>23.13931887022126</v>
      </c>
      <c r="H201" s="8">
        <f t="shared" si="12"/>
        <v>95.354623277330447</v>
      </c>
      <c r="I201" s="9" t="str">
        <f t="shared" si="13"/>
        <v>&lt;DL</v>
      </c>
      <c r="J201" s="9">
        <f t="shared" si="14"/>
        <v>760.5220433893362</v>
      </c>
      <c r="K201" s="9">
        <f t="shared" si="15"/>
        <v>838.34537672266958</v>
      </c>
      <c r="L201" s="12" t="s">
        <v>213</v>
      </c>
      <c r="M201" s="44"/>
      <c r="N201" s="44"/>
      <c r="P201" s="43"/>
      <c r="Q201" s="39"/>
      <c r="R201" s="39"/>
      <c r="S201" s="45"/>
      <c r="T201" s="45"/>
      <c r="U201" s="39"/>
      <c r="V201" s="39"/>
      <c r="W201" s="39"/>
      <c r="X201" s="39"/>
      <c r="Y201" s="39"/>
      <c r="Z201" s="39"/>
      <c r="AB201" s="25"/>
      <c r="AC201" s="27"/>
      <c r="AD201" s="27"/>
      <c r="AE201" s="25"/>
      <c r="AF201" s="27"/>
      <c r="AG201" s="27"/>
      <c r="AH201" s="25"/>
      <c r="AI201" s="27"/>
      <c r="AJ201" s="27"/>
    </row>
    <row r="202" spans="2:36" ht="22" x14ac:dyDescent="0.25">
      <c r="B202" s="22">
        <v>204</v>
      </c>
      <c r="C202" s="16">
        <v>188.95666666666668</v>
      </c>
      <c r="D202" s="16">
        <v>1089.3766666666668</v>
      </c>
      <c r="E202" s="16">
        <v>8583.81</v>
      </c>
      <c r="F202" s="16">
        <v>159.31777777777779</v>
      </c>
      <c r="G202" s="16">
        <v>117.80590912991556</v>
      </c>
      <c r="H202" s="8">
        <f t="shared" si="12"/>
        <v>512.73550516752448</v>
      </c>
      <c r="I202" s="9" t="str">
        <f t="shared" si="13"/>
        <v>&lt;DL</v>
      </c>
      <c r="J202" s="9">
        <f t="shared" si="14"/>
        <v>576.6411614991423</v>
      </c>
      <c r="K202" s="9">
        <f t="shared" si="15"/>
        <v>8071.0744948324755</v>
      </c>
      <c r="L202" s="12" t="s">
        <v>303</v>
      </c>
      <c r="M202" s="44"/>
      <c r="N202" s="44"/>
      <c r="P202" s="43"/>
      <c r="Q202" s="39"/>
      <c r="R202" s="39"/>
      <c r="S202" s="39"/>
      <c r="T202" s="39"/>
      <c r="U202" s="39"/>
      <c r="V202" s="45"/>
      <c r="W202" s="45"/>
      <c r="X202" s="39"/>
      <c r="Y202" s="45"/>
      <c r="Z202" s="45"/>
      <c r="AB202" s="25"/>
      <c r="AC202" s="27"/>
      <c r="AD202" s="27"/>
      <c r="AE202" s="25"/>
      <c r="AF202" s="27"/>
      <c r="AG202" s="27"/>
      <c r="AH202" s="25"/>
      <c r="AI202" s="27"/>
      <c r="AJ202" s="27"/>
    </row>
    <row r="203" spans="2:36" ht="12.5" x14ac:dyDescent="0.25">
      <c r="B203" s="22">
        <v>205</v>
      </c>
      <c r="C203" s="16">
        <v>166.72666666666666</v>
      </c>
      <c r="D203" s="16">
        <v>1622.9033333333334</v>
      </c>
      <c r="E203" s="16">
        <v>1978.6566666666665</v>
      </c>
      <c r="F203" s="16">
        <v>59.285555555555561</v>
      </c>
      <c r="G203" s="16">
        <v>44.927473447439382</v>
      </c>
      <c r="H203" s="8">
        <f t="shared" si="12"/>
        <v>194.06797589787371</v>
      </c>
      <c r="I203" s="9" t="str">
        <f t="shared" si="13"/>
        <v>&lt;DL</v>
      </c>
      <c r="J203" s="9">
        <f t="shared" si="14"/>
        <v>1428.8353574354596</v>
      </c>
      <c r="K203" s="9">
        <f t="shared" si="15"/>
        <v>1784.5886907687927</v>
      </c>
      <c r="L203" s="23" t="s">
        <v>126</v>
      </c>
      <c r="M203" s="44"/>
      <c r="N203" s="44"/>
      <c r="P203" s="43"/>
      <c r="Q203" s="39"/>
      <c r="R203" s="39"/>
      <c r="S203" s="45"/>
      <c r="T203" s="45"/>
      <c r="U203" s="39"/>
      <c r="V203" s="39"/>
      <c r="W203" s="39"/>
      <c r="X203" s="39"/>
      <c r="Y203" s="39"/>
      <c r="Z203" s="39"/>
      <c r="AB203" s="25"/>
      <c r="AC203" s="27"/>
      <c r="AD203" s="27"/>
      <c r="AE203" s="25"/>
      <c r="AF203" s="27"/>
      <c r="AG203" s="27"/>
      <c r="AH203" s="25"/>
      <c r="AI203" s="27"/>
      <c r="AJ203" s="27"/>
    </row>
    <row r="204" spans="2:36" ht="12.5" x14ac:dyDescent="0.25">
      <c r="B204" s="22">
        <v>206</v>
      </c>
      <c r="C204" s="16">
        <v>1722.97</v>
      </c>
      <c r="D204" s="16">
        <v>16448.966666666664</v>
      </c>
      <c r="E204" s="16">
        <v>152337.89000000001</v>
      </c>
      <c r="F204" s="16">
        <v>1982.42</v>
      </c>
      <c r="G204" s="16">
        <v>1406.0211541201411</v>
      </c>
      <c r="H204" s="8">
        <f t="shared" si="12"/>
        <v>6200.4834623604238</v>
      </c>
      <c r="I204" s="9" t="str">
        <f t="shared" si="13"/>
        <v>&lt;DL</v>
      </c>
      <c r="J204" s="9">
        <f t="shared" si="14"/>
        <v>10248.48320430624</v>
      </c>
      <c r="K204" s="9">
        <f t="shared" si="15"/>
        <v>146137.40653763959</v>
      </c>
      <c r="L204" s="23" t="s">
        <v>128</v>
      </c>
      <c r="M204" s="44"/>
      <c r="N204" s="44"/>
      <c r="P204" s="43"/>
      <c r="Q204" s="39"/>
      <c r="R204" s="39"/>
      <c r="S204" s="39"/>
      <c r="T204" s="39"/>
      <c r="U204" s="39"/>
      <c r="V204" s="45"/>
      <c r="W204" s="45"/>
      <c r="X204" s="39"/>
      <c r="Y204" s="39"/>
      <c r="Z204" s="39"/>
      <c r="AB204" s="25"/>
      <c r="AC204" s="27"/>
      <c r="AD204" s="27"/>
      <c r="AE204" s="25"/>
      <c r="AF204" s="27"/>
      <c r="AG204" s="27"/>
      <c r="AH204" s="25"/>
      <c r="AI204" s="27"/>
      <c r="AJ204" s="27"/>
    </row>
    <row r="205" spans="2:36" ht="12.5" x14ac:dyDescent="0.25">
      <c r="B205" s="22">
        <v>207</v>
      </c>
      <c r="C205" s="16">
        <v>1734.1333333333332</v>
      </c>
      <c r="D205" s="16">
        <v>14657.686666666666</v>
      </c>
      <c r="E205" s="16">
        <v>126468.42333333334</v>
      </c>
      <c r="F205" s="16">
        <v>1745.2177777777777</v>
      </c>
      <c r="G205" s="16">
        <v>1185.8065154162812</v>
      </c>
      <c r="H205" s="8">
        <f t="shared" si="12"/>
        <v>5302.6373240266212</v>
      </c>
      <c r="I205" s="9" t="str">
        <f t="shared" si="13"/>
        <v>&lt;DL</v>
      </c>
      <c r="J205" s="9">
        <f t="shared" si="14"/>
        <v>9355.0493426400462</v>
      </c>
      <c r="K205" s="9">
        <f t="shared" si="15"/>
        <v>121165.78600930671</v>
      </c>
      <c r="L205" s="23" t="s">
        <v>128</v>
      </c>
      <c r="M205" s="44"/>
      <c r="N205" s="44"/>
      <c r="P205" s="43"/>
      <c r="Q205" s="39"/>
      <c r="R205" s="39"/>
      <c r="S205" s="39"/>
      <c r="T205" s="39"/>
      <c r="U205" s="39"/>
      <c r="V205" s="45"/>
      <c r="W205" s="45"/>
      <c r="X205" s="39"/>
      <c r="Y205" s="39"/>
      <c r="Z205" s="39"/>
      <c r="AB205" s="25"/>
      <c r="AC205" s="27"/>
      <c r="AD205" s="27"/>
      <c r="AE205" s="25"/>
      <c r="AF205" s="27"/>
      <c r="AG205" s="27"/>
      <c r="AH205" s="25"/>
      <c r="AI205" s="27"/>
      <c r="AJ205" s="27"/>
    </row>
    <row r="206" spans="2:36" ht="12.5" x14ac:dyDescent="0.25">
      <c r="B206" s="22">
        <v>208</v>
      </c>
      <c r="C206" s="16">
        <v>3412.8399999999997</v>
      </c>
      <c r="D206" s="16">
        <v>35326.123333333329</v>
      </c>
      <c r="E206" s="16">
        <v>305903.56</v>
      </c>
      <c r="F206" s="16">
        <v>4158.0033333333331</v>
      </c>
      <c r="G206" s="16">
        <v>2722.2846578461358</v>
      </c>
      <c r="H206" s="8">
        <f t="shared" si="12"/>
        <v>12324.857306871741</v>
      </c>
      <c r="I206" s="9" t="str">
        <f t="shared" si="13"/>
        <v>&lt;DL</v>
      </c>
      <c r="J206" s="9">
        <f t="shared" si="14"/>
        <v>23001.266026461588</v>
      </c>
      <c r="K206" s="9">
        <f t="shared" si="15"/>
        <v>293578.70269312826</v>
      </c>
      <c r="L206" s="23" t="s">
        <v>128</v>
      </c>
      <c r="M206" s="44"/>
      <c r="N206" s="44"/>
      <c r="P206" s="43"/>
      <c r="Q206" s="39"/>
      <c r="R206" s="39"/>
      <c r="S206" s="39"/>
      <c r="T206" s="39"/>
      <c r="U206" s="39"/>
      <c r="V206" s="45"/>
      <c r="W206" s="45"/>
      <c r="X206" s="39"/>
      <c r="Y206" s="39"/>
      <c r="Z206" s="39"/>
      <c r="AB206" s="25"/>
      <c r="AC206" s="27"/>
      <c r="AD206" s="27"/>
      <c r="AE206" s="25"/>
      <c r="AF206" s="27"/>
      <c r="AG206" s="27"/>
      <c r="AH206" s="46"/>
      <c r="AI206" s="27"/>
      <c r="AJ206" s="27"/>
    </row>
    <row r="207" spans="2:36" ht="12.5" x14ac:dyDescent="0.25">
      <c r="B207" s="22">
        <v>209</v>
      </c>
      <c r="C207" s="16">
        <v>155.61333333333334</v>
      </c>
      <c r="D207" s="16">
        <v>3512.8433333333328</v>
      </c>
      <c r="E207" s="16">
        <v>3412.9066666666663</v>
      </c>
      <c r="F207" s="16">
        <v>81.515555555555551</v>
      </c>
      <c r="G207" s="16">
        <v>64.170558006104429</v>
      </c>
      <c r="H207" s="8">
        <f t="shared" si="12"/>
        <v>274.02722957386879</v>
      </c>
      <c r="I207" s="9" t="str">
        <f t="shared" si="13"/>
        <v>&lt;DL</v>
      </c>
      <c r="J207" s="9">
        <f t="shared" si="14"/>
        <v>3238.8161037594641</v>
      </c>
      <c r="K207" s="9">
        <f t="shared" si="15"/>
        <v>3138.8794370927976</v>
      </c>
      <c r="L207" s="12" t="s">
        <v>347</v>
      </c>
      <c r="M207" s="44"/>
      <c r="N207" s="44"/>
      <c r="P207" s="43"/>
      <c r="Q207" s="39"/>
      <c r="R207" s="39"/>
      <c r="S207" s="39"/>
      <c r="T207" s="39"/>
      <c r="U207" s="39"/>
      <c r="V207" s="39"/>
      <c r="W207" s="39"/>
      <c r="X207" s="39"/>
      <c r="Y207" s="45"/>
      <c r="Z207" s="45"/>
      <c r="AB207" s="25"/>
      <c r="AC207" s="27"/>
      <c r="AD207" s="27"/>
      <c r="AE207" s="25"/>
      <c r="AF207" s="27"/>
      <c r="AG207" s="27"/>
      <c r="AH207" s="25"/>
      <c r="AI207" s="27"/>
      <c r="AJ207" s="27"/>
    </row>
    <row r="208" spans="2:36" ht="12.5" x14ac:dyDescent="0.25">
      <c r="B208" s="22">
        <v>210</v>
      </c>
      <c r="C208" s="16">
        <v>0</v>
      </c>
      <c r="D208" s="16">
        <v>88.923333333333346</v>
      </c>
      <c r="E208" s="16">
        <v>22.233333333333334</v>
      </c>
      <c r="F208" s="16">
        <v>7.4111111111111114</v>
      </c>
      <c r="G208" s="16">
        <v>6.4182104924913403</v>
      </c>
      <c r="H208" s="8">
        <f t="shared" si="12"/>
        <v>26.665742588585132</v>
      </c>
      <c r="I208" s="9" t="str">
        <f t="shared" si="13"/>
        <v>&lt;DL</v>
      </c>
      <c r="J208" s="9">
        <f t="shared" si="14"/>
        <v>62.257590744748214</v>
      </c>
      <c r="K208" s="9" t="str">
        <f t="shared" si="15"/>
        <v>&lt;DL</v>
      </c>
      <c r="L208" s="10" t="s">
        <v>130</v>
      </c>
      <c r="M208" s="44"/>
      <c r="N208" s="44"/>
      <c r="P208" s="43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B208" s="25"/>
      <c r="AC208" s="27"/>
      <c r="AD208" s="27"/>
      <c r="AE208" s="25"/>
      <c r="AF208" s="27"/>
      <c r="AG208" s="27"/>
      <c r="AH208" s="25"/>
      <c r="AI208" s="27"/>
      <c r="AJ208" s="27"/>
    </row>
    <row r="209" spans="2:36" ht="12.5" x14ac:dyDescent="0.25">
      <c r="B209" s="22">
        <v>211</v>
      </c>
      <c r="C209" s="16">
        <v>0</v>
      </c>
      <c r="D209" s="16">
        <v>55.576666666666661</v>
      </c>
      <c r="E209" s="16">
        <v>11.116666666666667</v>
      </c>
      <c r="F209" s="16">
        <v>22.232222222222223</v>
      </c>
      <c r="G209" s="16">
        <v>22.231666687491153</v>
      </c>
      <c r="H209" s="8">
        <f t="shared" si="12"/>
        <v>88.927222284695674</v>
      </c>
      <c r="I209" s="9" t="str">
        <f t="shared" si="13"/>
        <v>&lt;DL</v>
      </c>
      <c r="J209" s="9" t="str">
        <f t="shared" si="14"/>
        <v>&lt;DL</v>
      </c>
      <c r="K209" s="9" t="str">
        <f t="shared" si="15"/>
        <v>&lt;DL</v>
      </c>
      <c r="L209" s="12"/>
      <c r="M209" s="44"/>
      <c r="N209" s="44"/>
      <c r="P209" s="43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B209" s="25"/>
      <c r="AC209" s="27"/>
      <c r="AD209" s="27"/>
      <c r="AE209" s="25"/>
      <c r="AF209" s="27"/>
      <c r="AG209" s="27"/>
      <c r="AH209" s="25"/>
      <c r="AI209" s="27"/>
      <c r="AJ209" s="27"/>
    </row>
    <row r="210" spans="2:36" ht="12.5" x14ac:dyDescent="0.25">
      <c r="B210" s="22">
        <v>212</v>
      </c>
      <c r="C210" s="16">
        <v>33.35</v>
      </c>
      <c r="D210" s="16">
        <v>44.46</v>
      </c>
      <c r="E210" s="16">
        <v>0</v>
      </c>
      <c r="F210" s="16">
        <v>40.762222222222221</v>
      </c>
      <c r="G210" s="16">
        <v>23.145457277673131</v>
      </c>
      <c r="H210" s="8">
        <f t="shared" si="12"/>
        <v>110.19859405524161</v>
      </c>
      <c r="I210" s="9" t="str">
        <f t="shared" si="13"/>
        <v>&lt;DL</v>
      </c>
      <c r="J210" s="9" t="str">
        <f t="shared" si="14"/>
        <v>&lt;DL</v>
      </c>
      <c r="K210" s="9" t="str">
        <f t="shared" si="15"/>
        <v>&lt;DL</v>
      </c>
      <c r="L210" s="10"/>
      <c r="M210" s="44"/>
      <c r="N210" s="44"/>
      <c r="P210" s="43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B210" s="25"/>
      <c r="AC210" s="27"/>
      <c r="AD210" s="27"/>
      <c r="AE210" s="25"/>
      <c r="AF210" s="27"/>
      <c r="AG210" s="27"/>
      <c r="AH210" s="25"/>
      <c r="AI210" s="27"/>
      <c r="AJ210" s="27"/>
    </row>
    <row r="211" spans="2:36" ht="12.5" x14ac:dyDescent="0.25">
      <c r="B211" s="22">
        <v>213</v>
      </c>
      <c r="C211" s="16">
        <v>0</v>
      </c>
      <c r="D211" s="16">
        <v>100.03666666666668</v>
      </c>
      <c r="E211" s="16">
        <v>22.233333333333334</v>
      </c>
      <c r="F211" s="16">
        <v>29.645555555555557</v>
      </c>
      <c r="G211" s="16">
        <v>12.838345485879984</v>
      </c>
      <c r="H211" s="8">
        <f t="shared" si="12"/>
        <v>68.160592013195512</v>
      </c>
      <c r="I211" s="9" t="str">
        <f t="shared" si="13"/>
        <v>&lt;DL</v>
      </c>
      <c r="J211" s="9">
        <f t="shared" si="14"/>
        <v>31.876074653471164</v>
      </c>
      <c r="K211" s="9" t="str">
        <f t="shared" si="15"/>
        <v>&lt;DL</v>
      </c>
      <c r="L211" s="10" t="s">
        <v>130</v>
      </c>
      <c r="M211" s="44"/>
      <c r="N211" s="44"/>
      <c r="P211" s="43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B211" s="25"/>
      <c r="AC211" s="27"/>
      <c r="AD211" s="27"/>
      <c r="AE211" s="46"/>
      <c r="AF211" s="27"/>
      <c r="AG211" s="27"/>
      <c r="AH211" s="25"/>
      <c r="AI211" s="27"/>
      <c r="AJ211" s="27"/>
    </row>
    <row r="212" spans="2:36" ht="12.5" x14ac:dyDescent="0.25">
      <c r="B212" s="22">
        <v>214</v>
      </c>
      <c r="C212" s="16">
        <v>11.116666666666667</v>
      </c>
      <c r="D212" s="16">
        <v>100.03666666666668</v>
      </c>
      <c r="E212" s="16">
        <v>11.116666666666667</v>
      </c>
      <c r="F212" s="16">
        <v>22.231111111111108</v>
      </c>
      <c r="G212" s="16">
        <v>11.11500004165209</v>
      </c>
      <c r="H212" s="8">
        <f t="shared" si="12"/>
        <v>55.576111236067376</v>
      </c>
      <c r="I212" s="9" t="str">
        <f t="shared" si="13"/>
        <v>&lt;DL</v>
      </c>
      <c r="J212" s="9">
        <f t="shared" si="14"/>
        <v>44.4605554305993</v>
      </c>
      <c r="K212" s="9" t="str">
        <f t="shared" si="15"/>
        <v>&lt;DL</v>
      </c>
      <c r="L212" s="10" t="s">
        <v>130</v>
      </c>
      <c r="M212" s="44"/>
      <c r="N212" s="44"/>
      <c r="P212" s="43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B212" s="25"/>
      <c r="AC212" s="27"/>
      <c r="AD212" s="27"/>
      <c r="AE212" s="25"/>
      <c r="AF212" s="27"/>
      <c r="AG212" s="27"/>
      <c r="AH212" s="25"/>
      <c r="AI212" s="27"/>
      <c r="AJ212" s="27"/>
    </row>
    <row r="213" spans="2:36" ht="12.5" x14ac:dyDescent="0.25">
      <c r="B213" s="22">
        <v>215</v>
      </c>
      <c r="C213" s="16">
        <v>11.116666666666667</v>
      </c>
      <c r="D213" s="16">
        <v>100.04</v>
      </c>
      <c r="E213" s="16">
        <v>0</v>
      </c>
      <c r="F213" s="16">
        <v>3.7055555555555557</v>
      </c>
      <c r="G213" s="16">
        <v>6.4182104924913403</v>
      </c>
      <c r="H213" s="8">
        <f t="shared" si="12"/>
        <v>22.960187033029577</v>
      </c>
      <c r="I213" s="9" t="str">
        <f t="shared" si="13"/>
        <v>&lt;DL</v>
      </c>
      <c r="J213" s="9">
        <f t="shared" si="14"/>
        <v>77.079812966970422</v>
      </c>
      <c r="K213" s="9" t="str">
        <f t="shared" si="15"/>
        <v>&lt;DL</v>
      </c>
      <c r="L213" s="10" t="s">
        <v>130</v>
      </c>
      <c r="M213" s="44"/>
      <c r="N213" s="44"/>
      <c r="P213" s="43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B213" s="25"/>
      <c r="AC213" s="27"/>
      <c r="AD213" s="27"/>
      <c r="AE213" s="25"/>
      <c r="AF213" s="27"/>
      <c r="AG213" s="27"/>
      <c r="AH213" s="25"/>
      <c r="AI213" s="27"/>
      <c r="AJ213" s="27"/>
    </row>
    <row r="214" spans="2:36" ht="12.5" x14ac:dyDescent="0.25">
      <c r="B214" s="22">
        <v>216</v>
      </c>
      <c r="C214" s="16">
        <v>11.116666666666667</v>
      </c>
      <c r="D214" s="16">
        <v>55.576666666666661</v>
      </c>
      <c r="E214" s="16">
        <v>11.116666666666667</v>
      </c>
      <c r="F214" s="16">
        <v>14.822222222222223</v>
      </c>
      <c r="G214" s="16">
        <v>6.418210492491343</v>
      </c>
      <c r="H214" s="8">
        <f t="shared" si="12"/>
        <v>34.076853699696251</v>
      </c>
      <c r="I214" s="9" t="str">
        <f t="shared" si="13"/>
        <v>&lt;DL</v>
      </c>
      <c r="J214" s="9">
        <f t="shared" si="14"/>
        <v>21.49981296697041</v>
      </c>
      <c r="K214" s="9" t="str">
        <f t="shared" si="15"/>
        <v>&lt;DL</v>
      </c>
      <c r="L214" s="10" t="s">
        <v>130</v>
      </c>
      <c r="M214" s="44"/>
      <c r="N214" s="44"/>
      <c r="P214" s="43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B214" s="25"/>
      <c r="AC214" s="27"/>
      <c r="AD214" s="27"/>
      <c r="AE214" s="25"/>
      <c r="AF214" s="27"/>
      <c r="AG214" s="27"/>
      <c r="AH214" s="25"/>
      <c r="AI214" s="27"/>
      <c r="AJ214" s="27"/>
    </row>
    <row r="215" spans="2:36" ht="12.5" x14ac:dyDescent="0.25">
      <c r="B215" s="22">
        <v>217</v>
      </c>
      <c r="C215" s="16">
        <v>11.116666666666667</v>
      </c>
      <c r="D215" s="16">
        <v>44.463333333333338</v>
      </c>
      <c r="E215" s="16">
        <v>22.233333333333334</v>
      </c>
      <c r="F215" s="16">
        <v>11.116666666666667</v>
      </c>
      <c r="G215" s="16">
        <v>11.116666666666669</v>
      </c>
      <c r="H215" s="8">
        <f t="shared" si="12"/>
        <v>44.466666666666676</v>
      </c>
      <c r="I215" s="9" t="str">
        <f t="shared" si="13"/>
        <v>&lt;DL</v>
      </c>
      <c r="J215" s="9" t="str">
        <f t="shared" si="14"/>
        <v>&lt;DL</v>
      </c>
      <c r="K215" s="9" t="str">
        <f t="shared" si="15"/>
        <v>&lt;DL</v>
      </c>
      <c r="L215" s="11"/>
      <c r="M215" s="44"/>
      <c r="N215" s="44"/>
      <c r="P215" s="43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B215" s="25"/>
      <c r="AC215" s="27"/>
      <c r="AD215" s="27"/>
      <c r="AE215" s="25"/>
      <c r="AF215" s="27"/>
      <c r="AG215" s="27"/>
      <c r="AH215" s="25"/>
      <c r="AI215" s="27"/>
      <c r="AJ215" s="27"/>
    </row>
    <row r="216" spans="2:36" ht="12.5" x14ac:dyDescent="0.25">
      <c r="B216" s="22">
        <v>218</v>
      </c>
      <c r="C216" s="16">
        <v>11.116666666666667</v>
      </c>
      <c r="D216" s="16">
        <v>66.693333333333328</v>
      </c>
      <c r="E216" s="16">
        <v>66.69</v>
      </c>
      <c r="F216" s="16">
        <v>11.116666666666667</v>
      </c>
      <c r="G216" s="16">
        <v>11.116666666666669</v>
      </c>
      <c r="H216" s="8">
        <f t="shared" si="12"/>
        <v>44.466666666666676</v>
      </c>
      <c r="I216" s="9" t="str">
        <f t="shared" si="13"/>
        <v>&lt;DL</v>
      </c>
      <c r="J216" s="9">
        <f t="shared" si="14"/>
        <v>22.226666666666652</v>
      </c>
      <c r="K216" s="9">
        <f t="shared" si="15"/>
        <v>22.223333333333322</v>
      </c>
      <c r="L216" s="10" t="s">
        <v>130</v>
      </c>
      <c r="M216" s="44"/>
      <c r="N216" s="44"/>
      <c r="P216" s="43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B216" s="25"/>
      <c r="AC216" s="27"/>
      <c r="AD216" s="27"/>
      <c r="AE216" s="25"/>
      <c r="AF216" s="27"/>
      <c r="AG216" s="27"/>
      <c r="AH216" s="25"/>
      <c r="AI216" s="27"/>
      <c r="AJ216" s="27"/>
    </row>
    <row r="217" spans="2:36" ht="12.5" x14ac:dyDescent="0.25">
      <c r="B217" s="22">
        <v>219</v>
      </c>
      <c r="C217" s="16">
        <v>22.233333333333334</v>
      </c>
      <c r="D217" s="16">
        <v>77.806666666666672</v>
      </c>
      <c r="E217" s="16">
        <v>33.346666666666664</v>
      </c>
      <c r="F217" s="16">
        <v>11.116666666666667</v>
      </c>
      <c r="G217" s="16">
        <v>0</v>
      </c>
      <c r="H217" s="8">
        <f t="shared" si="12"/>
        <v>11.116666666666667</v>
      </c>
      <c r="I217" s="9">
        <f t="shared" si="13"/>
        <v>11.116666666666667</v>
      </c>
      <c r="J217" s="9">
        <f t="shared" si="14"/>
        <v>66.69</v>
      </c>
      <c r="K217" s="9">
        <f t="shared" si="15"/>
        <v>22.229999999999997</v>
      </c>
      <c r="L217" s="10" t="s">
        <v>130</v>
      </c>
      <c r="M217" s="44"/>
      <c r="N217" s="44"/>
      <c r="P217" s="43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B217" s="25"/>
      <c r="AC217" s="27"/>
      <c r="AD217" s="27"/>
      <c r="AE217" s="25"/>
      <c r="AF217" s="27"/>
      <c r="AG217" s="27"/>
      <c r="AH217" s="25"/>
      <c r="AI217" s="27"/>
      <c r="AJ217" s="27"/>
    </row>
    <row r="218" spans="2:36" ht="12.5" x14ac:dyDescent="0.25">
      <c r="B218" s="22">
        <v>220</v>
      </c>
      <c r="C218" s="16">
        <v>0</v>
      </c>
      <c r="D218" s="16">
        <v>88.93</v>
      </c>
      <c r="E218" s="16">
        <v>0</v>
      </c>
      <c r="F218" s="16">
        <v>22.232222222222223</v>
      </c>
      <c r="G218" s="16">
        <v>11.11500004165209</v>
      </c>
      <c r="H218" s="8">
        <f t="shared" si="12"/>
        <v>55.577222347178491</v>
      </c>
      <c r="I218" s="9" t="str">
        <f t="shared" si="13"/>
        <v>&lt;DL</v>
      </c>
      <c r="J218" s="9">
        <f t="shared" si="14"/>
        <v>33.352777652821516</v>
      </c>
      <c r="K218" s="9" t="str">
        <f t="shared" si="15"/>
        <v>&lt;DL</v>
      </c>
      <c r="L218" s="10" t="s">
        <v>130</v>
      </c>
      <c r="M218" s="44"/>
      <c r="N218" s="44"/>
      <c r="P218" s="43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B218" s="25"/>
      <c r="AC218" s="27"/>
      <c r="AD218" s="27"/>
      <c r="AE218" s="25"/>
      <c r="AF218" s="27"/>
      <c r="AG218" s="27"/>
      <c r="AH218" s="25"/>
      <c r="AI218" s="27"/>
      <c r="AJ218" s="27"/>
    </row>
    <row r="219" spans="2:36" ht="12.75" customHeight="1" x14ac:dyDescent="0.25">
      <c r="B219" s="22">
        <v>221</v>
      </c>
      <c r="C219" s="16">
        <v>11.116666666666667</v>
      </c>
      <c r="D219" s="16">
        <v>111.15</v>
      </c>
      <c r="E219" s="16">
        <v>22.23</v>
      </c>
      <c r="F219" s="16">
        <v>18.526666666666667</v>
      </c>
      <c r="G219" s="16">
        <v>16.979534086004179</v>
      </c>
      <c r="H219" s="8">
        <f t="shared" si="12"/>
        <v>69.465268924679208</v>
      </c>
      <c r="I219" s="9" t="str">
        <f t="shared" si="13"/>
        <v>&lt;DL</v>
      </c>
      <c r="J219" s="9">
        <f t="shared" si="14"/>
        <v>41.684731075320798</v>
      </c>
      <c r="K219" s="9" t="str">
        <f t="shared" si="15"/>
        <v>&lt;DL</v>
      </c>
      <c r="L219" s="10" t="s">
        <v>130</v>
      </c>
      <c r="M219" s="44"/>
      <c r="N219" s="44"/>
      <c r="P219" s="43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B219" s="25"/>
      <c r="AC219" s="27"/>
      <c r="AD219" s="27"/>
      <c r="AE219" s="25"/>
      <c r="AF219" s="27"/>
      <c r="AG219" s="27"/>
      <c r="AH219" s="25"/>
      <c r="AI219" s="27"/>
      <c r="AJ219" s="27"/>
    </row>
    <row r="220" spans="2:36" ht="25.5" customHeight="1" x14ac:dyDescent="0.25">
      <c r="B220" s="22">
        <v>222</v>
      </c>
      <c r="C220" s="16">
        <v>22.23</v>
      </c>
      <c r="D220" s="16">
        <v>55.576666666666675</v>
      </c>
      <c r="E220" s="16">
        <v>11.116666666666667</v>
      </c>
      <c r="F220" s="16">
        <v>3.7055555555555557</v>
      </c>
      <c r="G220" s="16">
        <v>6.4182104924913403</v>
      </c>
      <c r="H220" s="8">
        <f t="shared" si="12"/>
        <v>22.960187033029577</v>
      </c>
      <c r="I220" s="9" t="str">
        <f t="shared" si="13"/>
        <v>&lt;DL</v>
      </c>
      <c r="J220" s="9">
        <f t="shared" si="14"/>
        <v>32.616479633637098</v>
      </c>
      <c r="K220" s="9" t="str">
        <f t="shared" si="15"/>
        <v>&lt;DL</v>
      </c>
      <c r="L220" s="10" t="s">
        <v>130</v>
      </c>
      <c r="M220" s="44"/>
      <c r="N220" s="44"/>
      <c r="P220" s="43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B220" s="25"/>
      <c r="AC220" s="27"/>
      <c r="AD220" s="27"/>
      <c r="AE220" s="25"/>
      <c r="AF220" s="27"/>
      <c r="AG220" s="27"/>
      <c r="AH220" s="25"/>
      <c r="AI220" s="27"/>
      <c r="AJ220" s="27"/>
    </row>
    <row r="221" spans="2:36" ht="12.5" x14ac:dyDescent="0.25">
      <c r="B221" s="22">
        <v>223</v>
      </c>
      <c r="C221" s="16">
        <v>22.23</v>
      </c>
      <c r="D221" s="16">
        <v>100.03666666666668</v>
      </c>
      <c r="E221" s="16">
        <v>22.23</v>
      </c>
      <c r="F221" s="16">
        <v>3.7055555555555557</v>
      </c>
      <c r="G221" s="16">
        <v>6.4182104924913403</v>
      </c>
      <c r="H221" s="8">
        <f t="shared" si="12"/>
        <v>22.960187033029577</v>
      </c>
      <c r="I221" s="9" t="str">
        <f t="shared" si="13"/>
        <v>&lt;DL</v>
      </c>
      <c r="J221" s="9">
        <f t="shared" si="14"/>
        <v>77.076479633637092</v>
      </c>
      <c r="K221" s="9" t="str">
        <f t="shared" si="15"/>
        <v>&lt;DL</v>
      </c>
      <c r="L221" s="10" t="s">
        <v>130</v>
      </c>
      <c r="M221" s="44"/>
      <c r="N221" s="44"/>
      <c r="P221" s="43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B221" s="25"/>
      <c r="AC221" s="27"/>
      <c r="AD221" s="27"/>
      <c r="AE221" s="25"/>
      <c r="AF221" s="27"/>
      <c r="AG221" s="27"/>
      <c r="AH221" s="25"/>
      <c r="AI221" s="27"/>
      <c r="AJ221" s="27"/>
    </row>
    <row r="222" spans="2:36" ht="12.5" x14ac:dyDescent="0.25">
      <c r="B222" s="22">
        <v>224</v>
      </c>
      <c r="C222" s="16">
        <v>0</v>
      </c>
      <c r="D222" s="16">
        <v>111.15333333333332</v>
      </c>
      <c r="E222" s="16">
        <v>11.116666666666667</v>
      </c>
      <c r="F222" s="16">
        <v>7.4111111111111114</v>
      </c>
      <c r="G222" s="16">
        <v>6.4182104924913403</v>
      </c>
      <c r="H222" s="8">
        <f t="shared" si="12"/>
        <v>26.665742588585132</v>
      </c>
      <c r="I222" s="9" t="str">
        <f t="shared" si="13"/>
        <v>&lt;DL</v>
      </c>
      <c r="J222" s="9">
        <f t="shared" si="14"/>
        <v>84.487590744748189</v>
      </c>
      <c r="K222" s="9" t="str">
        <f t="shared" si="15"/>
        <v>&lt;DL</v>
      </c>
      <c r="L222" s="10" t="s">
        <v>130</v>
      </c>
      <c r="M222" s="44"/>
      <c r="N222" s="44"/>
      <c r="P222" s="43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B222" s="25"/>
      <c r="AC222" s="27"/>
      <c r="AD222" s="27"/>
      <c r="AE222" s="25"/>
      <c r="AF222" s="27"/>
      <c r="AG222" s="27"/>
      <c r="AH222" s="25"/>
      <c r="AI222" s="27"/>
      <c r="AJ222" s="27"/>
    </row>
    <row r="223" spans="2:36" ht="12.5" x14ac:dyDescent="0.25">
      <c r="B223" s="22">
        <v>225</v>
      </c>
      <c r="C223" s="16">
        <v>22.233333333333334</v>
      </c>
      <c r="D223" s="16">
        <v>55.576666666666675</v>
      </c>
      <c r="E223" s="16">
        <v>22.233333333333334</v>
      </c>
      <c r="F223" s="16">
        <v>25.939999999999998</v>
      </c>
      <c r="G223" s="16">
        <v>16.982807319299262</v>
      </c>
      <c r="H223" s="8">
        <f t="shared" si="12"/>
        <v>76.888421957897776</v>
      </c>
      <c r="I223" s="9" t="str">
        <f t="shared" si="13"/>
        <v>&lt;DL</v>
      </c>
      <c r="J223" s="9" t="str">
        <f t="shared" si="14"/>
        <v>&lt;DL</v>
      </c>
      <c r="K223" s="9" t="str">
        <f t="shared" si="15"/>
        <v>&lt;DL</v>
      </c>
      <c r="L223" s="10"/>
      <c r="M223" s="44"/>
      <c r="N223" s="44"/>
      <c r="P223" s="43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B223" s="25"/>
      <c r="AC223" s="27"/>
      <c r="AD223" s="27"/>
      <c r="AE223" s="25"/>
      <c r="AF223" s="27"/>
      <c r="AG223" s="27"/>
      <c r="AH223" s="25"/>
      <c r="AI223" s="27"/>
      <c r="AJ223" s="27"/>
    </row>
    <row r="224" spans="2:36" ht="12.5" x14ac:dyDescent="0.25">
      <c r="B224" s="22">
        <v>226</v>
      </c>
      <c r="C224" s="16">
        <v>22.233333333333334</v>
      </c>
      <c r="D224" s="16">
        <v>55.576666666666661</v>
      </c>
      <c r="E224" s="16">
        <v>11.116666666666667</v>
      </c>
      <c r="F224" s="16">
        <v>14.822222222222223</v>
      </c>
      <c r="G224" s="16">
        <v>12.836420984982681</v>
      </c>
      <c r="H224" s="8">
        <f t="shared" si="12"/>
        <v>53.331485177170265</v>
      </c>
      <c r="I224" s="9" t="str">
        <f t="shared" si="13"/>
        <v>&lt;DL</v>
      </c>
      <c r="J224" s="9">
        <f t="shared" si="14"/>
        <v>2.245181489496396</v>
      </c>
      <c r="K224" s="9" t="str">
        <f t="shared" si="15"/>
        <v>&lt;DL</v>
      </c>
      <c r="L224" s="10" t="s">
        <v>130</v>
      </c>
      <c r="M224" s="44"/>
      <c r="N224" s="44"/>
      <c r="P224" s="43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B224" s="25"/>
      <c r="AC224" s="27"/>
      <c r="AD224" s="27"/>
      <c r="AE224" s="25"/>
      <c r="AF224" s="27"/>
      <c r="AG224" s="27"/>
      <c r="AH224" s="25"/>
      <c r="AI224" s="27"/>
      <c r="AJ224" s="27"/>
    </row>
    <row r="225" spans="2:36" ht="12.5" x14ac:dyDescent="0.25">
      <c r="B225" s="22">
        <v>227</v>
      </c>
      <c r="C225" s="16">
        <v>44.463333333333338</v>
      </c>
      <c r="D225" s="16">
        <v>44.46</v>
      </c>
      <c r="E225" s="16">
        <v>0</v>
      </c>
      <c r="F225" s="16">
        <v>11.116666666666667</v>
      </c>
      <c r="G225" s="16">
        <v>11.116666666666669</v>
      </c>
      <c r="H225" s="8">
        <f t="shared" si="12"/>
        <v>44.466666666666676</v>
      </c>
      <c r="I225" s="9" t="str">
        <f t="shared" si="13"/>
        <v>&lt;DL</v>
      </c>
      <c r="J225" s="9" t="str">
        <f t="shared" si="14"/>
        <v>&lt;DL</v>
      </c>
      <c r="K225" s="9" t="str">
        <f t="shared" si="15"/>
        <v>&lt;DL</v>
      </c>
      <c r="L225" s="10"/>
      <c r="M225" s="44"/>
      <c r="N225" s="44"/>
      <c r="P225" s="43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B225" s="25"/>
      <c r="AC225" s="27"/>
      <c r="AD225" s="27"/>
      <c r="AE225" s="25"/>
      <c r="AF225" s="27"/>
      <c r="AG225" s="27"/>
      <c r="AH225" s="25"/>
      <c r="AI225" s="27"/>
      <c r="AJ225" s="27"/>
    </row>
    <row r="226" spans="2:36" ht="12.5" x14ac:dyDescent="0.25">
      <c r="B226" s="22">
        <v>228</v>
      </c>
      <c r="C226" s="16">
        <v>11.116666666666667</v>
      </c>
      <c r="D226" s="16">
        <v>111.15333333333335</v>
      </c>
      <c r="E226" s="16">
        <v>0</v>
      </c>
      <c r="F226" s="16">
        <v>3.7055555555555557</v>
      </c>
      <c r="G226" s="16">
        <v>6.4182104924913403</v>
      </c>
      <c r="H226" s="8">
        <f t="shared" si="12"/>
        <v>22.960187033029577</v>
      </c>
      <c r="I226" s="9" t="str">
        <f t="shared" si="13"/>
        <v>&lt;DL</v>
      </c>
      <c r="J226" s="9">
        <f t="shared" si="14"/>
        <v>88.193146300303766</v>
      </c>
      <c r="K226" s="9" t="str">
        <f t="shared" si="15"/>
        <v>&lt;DL</v>
      </c>
      <c r="L226" s="10" t="s">
        <v>130</v>
      </c>
      <c r="M226" s="44"/>
      <c r="N226" s="44"/>
      <c r="P226" s="43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B226" s="25"/>
      <c r="AC226" s="27"/>
      <c r="AD226" s="27"/>
      <c r="AE226" s="25"/>
      <c r="AF226" s="27"/>
      <c r="AG226" s="27"/>
      <c r="AH226" s="25"/>
      <c r="AI226" s="27"/>
      <c r="AJ226" s="27"/>
    </row>
    <row r="227" spans="2:36" ht="12.5" x14ac:dyDescent="0.25">
      <c r="B227" s="22">
        <v>229</v>
      </c>
      <c r="C227" s="16">
        <v>33.35</v>
      </c>
      <c r="D227" s="16">
        <v>122.27333333333333</v>
      </c>
      <c r="E227" s="16">
        <v>22.233333333333334</v>
      </c>
      <c r="F227" s="16">
        <v>33.35</v>
      </c>
      <c r="G227" s="16">
        <v>22.235000187392256</v>
      </c>
      <c r="H227" s="8">
        <f t="shared" si="12"/>
        <v>100.05500056217676</v>
      </c>
      <c r="I227" s="9" t="str">
        <f t="shared" si="13"/>
        <v>&lt;DL</v>
      </c>
      <c r="J227" s="9">
        <f t="shared" si="14"/>
        <v>22.218332771156568</v>
      </c>
      <c r="K227" s="9" t="str">
        <f t="shared" si="15"/>
        <v>&lt;DL</v>
      </c>
      <c r="L227" s="10" t="s">
        <v>130</v>
      </c>
      <c r="M227" s="44"/>
      <c r="N227" s="44"/>
      <c r="P227" s="43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B227" s="25"/>
      <c r="AC227" s="27"/>
      <c r="AD227" s="27"/>
      <c r="AE227" s="25"/>
      <c r="AF227" s="27"/>
      <c r="AG227" s="27"/>
      <c r="AH227" s="25"/>
      <c r="AI227" s="27"/>
      <c r="AJ227" s="27"/>
    </row>
    <row r="228" spans="2:36" ht="12.5" x14ac:dyDescent="0.25">
      <c r="B228" s="22">
        <v>230</v>
      </c>
      <c r="C228" s="16">
        <v>44.46</v>
      </c>
      <c r="D228" s="16">
        <v>88.923333333333332</v>
      </c>
      <c r="E228" s="16">
        <v>11.116666666666667</v>
      </c>
      <c r="F228" s="16">
        <v>11.116666666666667</v>
      </c>
      <c r="G228" s="16">
        <v>11.116666666666669</v>
      </c>
      <c r="H228" s="8">
        <f t="shared" si="12"/>
        <v>44.466666666666676</v>
      </c>
      <c r="I228" s="9" t="str">
        <f t="shared" si="13"/>
        <v>&lt;DL</v>
      </c>
      <c r="J228" s="9">
        <f t="shared" si="14"/>
        <v>44.456666666666656</v>
      </c>
      <c r="K228" s="9" t="str">
        <f t="shared" si="15"/>
        <v>&lt;DL</v>
      </c>
      <c r="L228" s="10" t="s">
        <v>130</v>
      </c>
      <c r="M228" s="44"/>
      <c r="N228" s="44"/>
      <c r="P228" s="43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B228" s="25"/>
      <c r="AC228" s="27"/>
      <c r="AD228" s="27"/>
      <c r="AE228" s="26"/>
      <c r="AF228" s="27"/>
      <c r="AG228" s="27"/>
      <c r="AH228" s="25"/>
      <c r="AI228" s="27"/>
      <c r="AJ228" s="27"/>
    </row>
    <row r="229" spans="2:36" ht="12.5" x14ac:dyDescent="0.25">
      <c r="B229" s="22">
        <v>231</v>
      </c>
      <c r="C229" s="16">
        <v>44.463333333333331</v>
      </c>
      <c r="D229" s="16">
        <v>122.26666666666667</v>
      </c>
      <c r="E229" s="16">
        <v>0</v>
      </c>
      <c r="F229" s="16">
        <v>33.347777777777772</v>
      </c>
      <c r="G229" s="16">
        <v>22.230000083304176</v>
      </c>
      <c r="H229" s="8">
        <f t="shared" si="12"/>
        <v>100.03777802769031</v>
      </c>
      <c r="I229" s="9" t="str">
        <f t="shared" si="13"/>
        <v>&lt;DL</v>
      </c>
      <c r="J229" s="9">
        <f t="shared" si="14"/>
        <v>22.228888638976358</v>
      </c>
      <c r="K229" s="9" t="str">
        <f t="shared" si="15"/>
        <v>&lt;DL</v>
      </c>
      <c r="L229" s="10" t="s">
        <v>130</v>
      </c>
      <c r="M229" s="44"/>
      <c r="N229" s="44"/>
      <c r="P229" s="43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B229" s="46"/>
      <c r="AC229" s="27"/>
      <c r="AD229" s="27"/>
      <c r="AE229" s="25"/>
      <c r="AF229" s="27"/>
      <c r="AG229" s="27"/>
      <c r="AH229" s="25"/>
      <c r="AI229" s="27"/>
      <c r="AJ229" s="27"/>
    </row>
    <row r="230" spans="2:36" ht="12.5" x14ac:dyDescent="0.25">
      <c r="B230" s="22">
        <v>232</v>
      </c>
      <c r="C230" s="16">
        <v>22.233333333333334</v>
      </c>
      <c r="D230" s="16">
        <v>188.95666666666668</v>
      </c>
      <c r="E230" s="16" t="s">
        <v>339</v>
      </c>
      <c r="F230" s="16">
        <v>44.465555555555561</v>
      </c>
      <c r="G230" s="16">
        <v>40.079862681808081</v>
      </c>
      <c r="H230" s="8">
        <f t="shared" si="12"/>
        <v>164.7051436009798</v>
      </c>
      <c r="I230" s="9" t="str">
        <f t="shared" si="13"/>
        <v>&lt;DL</v>
      </c>
      <c r="J230" s="9">
        <f t="shared" si="14"/>
        <v>24.251523065686882</v>
      </c>
      <c r="K230" s="16" t="s">
        <v>339</v>
      </c>
      <c r="L230" s="12" t="s">
        <v>343</v>
      </c>
      <c r="M230" s="44"/>
      <c r="N230" s="44"/>
      <c r="P230" s="43"/>
      <c r="Q230" s="39"/>
      <c r="R230" s="39"/>
      <c r="S230" s="45"/>
      <c r="T230" s="45"/>
      <c r="U230" s="39"/>
      <c r="V230" s="39"/>
      <c r="W230" s="39"/>
      <c r="X230" s="39"/>
      <c r="Y230" s="39"/>
      <c r="Z230" s="39"/>
      <c r="AB230" s="25"/>
      <c r="AC230" s="27"/>
      <c r="AD230" s="27"/>
      <c r="AE230" s="46"/>
      <c r="AF230" s="27"/>
      <c r="AG230" s="27"/>
      <c r="AH230" s="25"/>
      <c r="AI230" s="30"/>
      <c r="AJ230" s="27"/>
    </row>
    <row r="231" spans="2:36" ht="22" x14ac:dyDescent="0.25">
      <c r="B231" s="22">
        <v>233</v>
      </c>
      <c r="C231" s="16">
        <v>11.116666666666667</v>
      </c>
      <c r="D231" s="16">
        <v>111.15333333333335</v>
      </c>
      <c r="E231" s="16" t="s">
        <v>339</v>
      </c>
      <c r="F231" s="16">
        <v>14.821111111111113</v>
      </c>
      <c r="G231" s="16">
        <v>6.4162859915940356</v>
      </c>
      <c r="H231" s="8">
        <f t="shared" si="12"/>
        <v>34.06996908589322</v>
      </c>
      <c r="I231" s="9" t="str">
        <f t="shared" si="13"/>
        <v>&lt;DL</v>
      </c>
      <c r="J231" s="9">
        <f t="shared" si="14"/>
        <v>77.08336424744013</v>
      </c>
      <c r="K231" s="16" t="s">
        <v>339</v>
      </c>
      <c r="L231" s="33" t="s">
        <v>304</v>
      </c>
      <c r="M231" s="44"/>
      <c r="N231" s="44"/>
      <c r="P231" s="43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B231" s="46"/>
      <c r="AC231" s="27"/>
      <c r="AD231" s="27"/>
      <c r="AE231" s="25"/>
      <c r="AF231" s="27"/>
      <c r="AG231" s="27"/>
      <c r="AH231" s="25"/>
      <c r="AI231" s="30"/>
      <c r="AJ231" s="27"/>
    </row>
    <row r="232" spans="2:36" ht="12.75" customHeight="1" x14ac:dyDescent="0.25">
      <c r="B232" s="22">
        <v>234</v>
      </c>
      <c r="C232" s="16">
        <v>33.35</v>
      </c>
      <c r="D232" s="16">
        <v>66.69</v>
      </c>
      <c r="E232" s="16" t="s">
        <v>339</v>
      </c>
      <c r="F232" s="16">
        <v>18.526666666666667</v>
      </c>
      <c r="G232" s="16">
        <v>16.979534086004179</v>
      </c>
      <c r="H232" s="8">
        <f t="shared" si="12"/>
        <v>69.465268924679208</v>
      </c>
      <c r="I232" s="9" t="str">
        <f t="shared" si="13"/>
        <v>&lt;DL</v>
      </c>
      <c r="J232" s="9" t="str">
        <f t="shared" si="14"/>
        <v>&lt;DL</v>
      </c>
      <c r="K232" s="16" t="s">
        <v>339</v>
      </c>
      <c r="L232" s="10"/>
      <c r="M232" s="44"/>
      <c r="N232" s="44"/>
      <c r="P232" s="43"/>
      <c r="Q232" s="39"/>
      <c r="R232" s="39"/>
      <c r="S232" s="39"/>
      <c r="T232" s="39"/>
      <c r="U232" s="39"/>
      <c r="V232" s="39"/>
      <c r="W232" s="39"/>
      <c r="X232" s="39"/>
      <c r="Y232" s="45"/>
      <c r="Z232" s="45"/>
      <c r="AB232" s="25"/>
      <c r="AC232" s="27"/>
      <c r="AD232" s="27"/>
      <c r="AE232" s="25"/>
      <c r="AF232" s="27"/>
      <c r="AG232" s="27"/>
      <c r="AH232" s="25"/>
      <c r="AI232" s="27"/>
      <c r="AJ232" s="27"/>
    </row>
    <row r="233" spans="2:36" ht="12.5" x14ac:dyDescent="0.25">
      <c r="B233" s="22">
        <v>235</v>
      </c>
      <c r="C233" s="16">
        <v>22.233333333333334</v>
      </c>
      <c r="D233" s="16">
        <v>100.03666666666668</v>
      </c>
      <c r="E233" s="16" t="s">
        <v>339</v>
      </c>
      <c r="F233" s="16">
        <v>18.527777777777779</v>
      </c>
      <c r="G233" s="16">
        <v>6.4182104924913386</v>
      </c>
      <c r="H233" s="8">
        <f t="shared" si="12"/>
        <v>37.782409255251793</v>
      </c>
      <c r="I233" s="9" t="str">
        <f t="shared" si="13"/>
        <v>&lt;DL</v>
      </c>
      <c r="J233" s="9">
        <f t="shared" si="14"/>
        <v>62.254257411414883</v>
      </c>
      <c r="K233" s="16" t="s">
        <v>339</v>
      </c>
      <c r="L233" s="23" t="s">
        <v>305</v>
      </c>
      <c r="M233" s="44"/>
      <c r="N233" s="44"/>
      <c r="P233" s="43"/>
      <c r="Q233" s="39"/>
      <c r="R233" s="39"/>
      <c r="S233" s="39"/>
      <c r="T233" s="39"/>
      <c r="U233" s="39"/>
      <c r="V233" s="39"/>
      <c r="W233" s="39"/>
      <c r="X233" s="39"/>
      <c r="Y233" s="45"/>
      <c r="Z233" s="45"/>
      <c r="AB233" s="26"/>
      <c r="AC233" s="27"/>
      <c r="AD233" s="27"/>
      <c r="AE233" s="26"/>
      <c r="AF233" s="27"/>
      <c r="AG233" s="27"/>
      <c r="AH233" s="25"/>
      <c r="AI233" s="27"/>
      <c r="AJ233" s="27"/>
    </row>
    <row r="234" spans="2:36" ht="12.5" x14ac:dyDescent="0.25">
      <c r="B234" s="22">
        <v>236</v>
      </c>
      <c r="C234" s="16">
        <v>22.233333333333334</v>
      </c>
      <c r="D234" s="16">
        <v>88.93</v>
      </c>
      <c r="E234" s="16" t="s">
        <v>339</v>
      </c>
      <c r="F234" s="16">
        <v>14.822222222222223</v>
      </c>
      <c r="G234" s="16">
        <v>6.418210492491343</v>
      </c>
      <c r="H234" s="8">
        <f t="shared" si="12"/>
        <v>34.076853699696251</v>
      </c>
      <c r="I234" s="9" t="str">
        <f t="shared" si="13"/>
        <v>&lt;DL</v>
      </c>
      <c r="J234" s="9">
        <f t="shared" si="14"/>
        <v>54.853146300303756</v>
      </c>
      <c r="K234" s="16" t="s">
        <v>339</v>
      </c>
      <c r="L234" s="23" t="s">
        <v>305</v>
      </c>
      <c r="M234" s="44"/>
      <c r="N234" s="44"/>
      <c r="P234" s="43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B234" s="25"/>
      <c r="AC234" s="27"/>
      <c r="AD234" s="27"/>
      <c r="AE234" s="25"/>
      <c r="AF234" s="27"/>
      <c r="AG234" s="27"/>
      <c r="AH234" s="25"/>
      <c r="AI234" s="27"/>
      <c r="AJ234" s="27"/>
    </row>
    <row r="235" spans="2:36" ht="12.5" x14ac:dyDescent="0.25">
      <c r="B235" s="22">
        <v>237</v>
      </c>
      <c r="C235" s="16">
        <v>0</v>
      </c>
      <c r="D235" s="16">
        <v>22.233333333333334</v>
      </c>
      <c r="E235" s="16" t="s">
        <v>339</v>
      </c>
      <c r="F235" s="16">
        <v>37.05222222222222</v>
      </c>
      <c r="G235" s="16">
        <v>16.977715568530602</v>
      </c>
      <c r="H235" s="8">
        <f t="shared" si="12"/>
        <v>87.985368927814022</v>
      </c>
      <c r="I235" s="9" t="str">
        <f t="shared" si="13"/>
        <v>&lt;DL</v>
      </c>
      <c r="J235" s="9" t="str">
        <f t="shared" si="14"/>
        <v>&lt;DL</v>
      </c>
      <c r="K235" s="16" t="s">
        <v>339</v>
      </c>
      <c r="L235" s="12"/>
      <c r="M235" s="44"/>
      <c r="N235" s="44"/>
      <c r="P235" s="43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B235" s="25"/>
      <c r="AC235" s="27"/>
      <c r="AD235" s="27"/>
      <c r="AE235" s="25"/>
      <c r="AF235" s="27"/>
      <c r="AG235" s="27"/>
      <c r="AH235" s="25"/>
      <c r="AI235" s="30"/>
      <c r="AJ235" s="27"/>
    </row>
    <row r="236" spans="2:36" ht="12.5" x14ac:dyDescent="0.25">
      <c r="B236" s="22">
        <v>238</v>
      </c>
      <c r="C236" s="16">
        <v>77.81</v>
      </c>
      <c r="D236" s="16">
        <v>3357.18</v>
      </c>
      <c r="E236" s="16" t="s">
        <v>339</v>
      </c>
      <c r="F236" s="16">
        <v>207.48444444444439</v>
      </c>
      <c r="G236" s="16">
        <v>112.44163411068646</v>
      </c>
      <c r="H236" s="8">
        <f t="shared" si="12"/>
        <v>544.80934677650384</v>
      </c>
      <c r="I236" s="9" t="str">
        <f t="shared" si="13"/>
        <v>&lt;DL</v>
      </c>
      <c r="J236" s="9">
        <f t="shared" si="14"/>
        <v>2812.370653223496</v>
      </c>
      <c r="K236" s="16" t="s">
        <v>339</v>
      </c>
      <c r="L236" s="23" t="s">
        <v>305</v>
      </c>
      <c r="M236" s="44"/>
      <c r="N236" s="44"/>
      <c r="P236" s="43"/>
      <c r="Q236" s="39"/>
      <c r="R236" s="39"/>
      <c r="S236" s="39"/>
      <c r="T236" s="39"/>
      <c r="U236" s="39"/>
      <c r="V236" s="39"/>
      <c r="W236" s="39"/>
      <c r="X236" s="39"/>
      <c r="Y236" s="45"/>
      <c r="Z236" s="45"/>
      <c r="AB236" s="25"/>
      <c r="AC236" s="27"/>
      <c r="AD236" s="27"/>
      <c r="AE236" s="25"/>
      <c r="AF236" s="27"/>
      <c r="AG236" s="27"/>
      <c r="AH236" s="25"/>
      <c r="AI236" s="27"/>
      <c r="AJ236" s="27"/>
    </row>
    <row r="237" spans="2:36" ht="12.75" customHeight="1" x14ac:dyDescent="0.25">
      <c r="B237" s="22">
        <v>239</v>
      </c>
      <c r="C237" s="16">
        <v>22.23</v>
      </c>
      <c r="D237" s="16">
        <v>233.42666666666665</v>
      </c>
      <c r="E237" s="16" t="s">
        <v>339</v>
      </c>
      <c r="F237" s="16">
        <v>318.63555555555553</v>
      </c>
      <c r="G237" s="16">
        <v>143.3562393454128</v>
      </c>
      <c r="H237" s="8">
        <f t="shared" si="12"/>
        <v>748.70427359179394</v>
      </c>
      <c r="I237" s="9" t="str">
        <f t="shared" si="13"/>
        <v>&lt;DL</v>
      </c>
      <c r="J237" s="9" t="str">
        <f t="shared" si="14"/>
        <v>&lt;DL</v>
      </c>
      <c r="K237" s="16" t="s">
        <v>339</v>
      </c>
      <c r="L237" s="33"/>
      <c r="M237" s="44"/>
      <c r="N237" s="44"/>
      <c r="P237" s="43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B237" s="25"/>
      <c r="AC237" s="27"/>
      <c r="AD237" s="27"/>
      <c r="AE237" s="25"/>
      <c r="AF237" s="27"/>
      <c r="AG237" s="27"/>
      <c r="AH237" s="46"/>
      <c r="AI237" s="30"/>
      <c r="AJ237" s="27"/>
    </row>
    <row r="238" spans="2:36" ht="12.5" x14ac:dyDescent="0.25">
      <c r="B238" s="22">
        <v>240</v>
      </c>
      <c r="C238" s="16">
        <v>11.116666666666667</v>
      </c>
      <c r="D238" s="16">
        <v>200.07333333333335</v>
      </c>
      <c r="E238" s="16" t="s">
        <v>339</v>
      </c>
      <c r="F238" s="16">
        <v>114.86</v>
      </c>
      <c r="G238" s="16">
        <v>89.846836523793783</v>
      </c>
      <c r="H238" s="8">
        <f t="shared" si="12"/>
        <v>384.40050957138135</v>
      </c>
      <c r="I238" s="9" t="str">
        <f t="shared" si="13"/>
        <v>&lt;DL</v>
      </c>
      <c r="J238" s="9" t="str">
        <f t="shared" si="14"/>
        <v>&lt;DL</v>
      </c>
      <c r="K238" s="16" t="s">
        <v>339</v>
      </c>
      <c r="L238" s="23"/>
      <c r="M238" s="44"/>
      <c r="N238" s="44"/>
      <c r="P238" s="43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B238" s="25"/>
      <c r="AC238" s="27"/>
      <c r="AD238" s="27"/>
      <c r="AE238" s="25"/>
      <c r="AF238" s="27"/>
      <c r="AG238" s="27"/>
      <c r="AH238" s="26"/>
      <c r="AI238" s="27"/>
      <c r="AJ238" s="27"/>
    </row>
    <row r="239" spans="2:36" ht="33" x14ac:dyDescent="0.25">
      <c r="B239" s="22">
        <v>241</v>
      </c>
      <c r="C239" s="16">
        <v>22.233333333333334</v>
      </c>
      <c r="D239" s="16">
        <v>88.923333333333332</v>
      </c>
      <c r="E239" s="16" t="s">
        <v>339</v>
      </c>
      <c r="F239" s="16">
        <v>18.526666666666667</v>
      </c>
      <c r="G239" s="16">
        <v>6.4172484584732956</v>
      </c>
      <c r="H239" s="8">
        <f t="shared" si="12"/>
        <v>37.778412042086558</v>
      </c>
      <c r="I239" s="9" t="str">
        <f t="shared" si="13"/>
        <v>&lt;DL</v>
      </c>
      <c r="J239" s="9">
        <f t="shared" si="14"/>
        <v>51.144921291246774</v>
      </c>
      <c r="K239" s="16" t="s">
        <v>339</v>
      </c>
      <c r="L239" s="12" t="s">
        <v>340</v>
      </c>
      <c r="M239" s="44"/>
      <c r="N239" s="44"/>
      <c r="P239" s="43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B239" s="26"/>
      <c r="AC239" s="27"/>
      <c r="AD239" s="27"/>
      <c r="AE239" s="25"/>
      <c r="AF239" s="27"/>
      <c r="AG239" s="27"/>
      <c r="AH239" s="25"/>
      <c r="AI239" s="27"/>
      <c r="AJ239" s="27"/>
    </row>
    <row r="240" spans="2:36" ht="12.5" x14ac:dyDescent="0.25">
      <c r="B240" s="22">
        <v>242</v>
      </c>
      <c r="C240" s="16">
        <v>33.346666666666664</v>
      </c>
      <c r="D240" s="16">
        <v>88.92</v>
      </c>
      <c r="E240" s="16" t="s">
        <v>339</v>
      </c>
      <c r="F240" s="16">
        <v>18.526666666666667</v>
      </c>
      <c r="G240" s="16">
        <v>16.979534086004179</v>
      </c>
      <c r="H240" s="8">
        <f t="shared" si="12"/>
        <v>69.465268924679208</v>
      </c>
      <c r="I240" s="9" t="str">
        <f t="shared" si="13"/>
        <v>&lt;DL</v>
      </c>
      <c r="J240" s="9">
        <f t="shared" si="14"/>
        <v>19.454731075320794</v>
      </c>
      <c r="K240" s="16" t="s">
        <v>339</v>
      </c>
      <c r="L240" s="23" t="s">
        <v>341</v>
      </c>
      <c r="M240" s="44"/>
      <c r="N240" s="44"/>
      <c r="P240" s="43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B240" s="25"/>
      <c r="AC240" s="27"/>
      <c r="AD240" s="27"/>
      <c r="AE240" s="25"/>
      <c r="AF240" s="27"/>
      <c r="AG240" s="27"/>
      <c r="AH240" s="25"/>
      <c r="AI240" s="27"/>
      <c r="AJ240" s="27"/>
    </row>
    <row r="241" spans="2:36" ht="22" x14ac:dyDescent="0.25">
      <c r="B241" s="22">
        <v>243</v>
      </c>
      <c r="C241" s="16">
        <v>0</v>
      </c>
      <c r="D241" s="16">
        <v>111.15333333333335</v>
      </c>
      <c r="E241" s="16" t="s">
        <v>339</v>
      </c>
      <c r="F241" s="16">
        <v>37.051111111111112</v>
      </c>
      <c r="G241" s="16">
        <v>16.979170354464515</v>
      </c>
      <c r="H241" s="8">
        <f t="shared" si="12"/>
        <v>87.988622174504656</v>
      </c>
      <c r="I241" s="9" t="str">
        <f t="shared" si="13"/>
        <v>&lt;DL</v>
      </c>
      <c r="J241" s="9">
        <f t="shared" si="14"/>
        <v>23.164711158828695</v>
      </c>
      <c r="K241" s="16" t="s">
        <v>339</v>
      </c>
      <c r="L241" s="12" t="s">
        <v>226</v>
      </c>
      <c r="M241" s="44"/>
      <c r="N241" s="44"/>
      <c r="P241" s="43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B241" s="25"/>
      <c r="AC241" s="27"/>
      <c r="AD241" s="27"/>
      <c r="AE241" s="25"/>
      <c r="AF241" s="27"/>
      <c r="AG241" s="27"/>
      <c r="AH241" s="25"/>
      <c r="AI241" s="27"/>
      <c r="AJ241" s="27"/>
    </row>
    <row r="242" spans="2:36" ht="22" x14ac:dyDescent="0.25">
      <c r="B242" s="22">
        <v>244</v>
      </c>
      <c r="C242" s="16">
        <v>11.116666666666667</v>
      </c>
      <c r="D242" s="16">
        <v>66.693333333333342</v>
      </c>
      <c r="E242" s="16" t="s">
        <v>339</v>
      </c>
      <c r="F242" s="16">
        <v>11.116666666666667</v>
      </c>
      <c r="G242" s="16">
        <v>11.116666666666669</v>
      </c>
      <c r="H242" s="8">
        <f t="shared" si="12"/>
        <v>44.466666666666676</v>
      </c>
      <c r="I242" s="9" t="str">
        <f t="shared" si="13"/>
        <v>&lt;DL</v>
      </c>
      <c r="J242" s="9">
        <f t="shared" si="14"/>
        <v>22.226666666666667</v>
      </c>
      <c r="K242" s="16" t="s">
        <v>339</v>
      </c>
      <c r="L242" s="12" t="s">
        <v>342</v>
      </c>
      <c r="M242" s="44"/>
      <c r="N242" s="44"/>
      <c r="P242" s="43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B242" s="25"/>
      <c r="AC242" s="27"/>
      <c r="AD242" s="27"/>
      <c r="AE242" s="25"/>
      <c r="AF242" s="27"/>
      <c r="AG242" s="27"/>
      <c r="AH242" s="46"/>
      <c r="AI242" s="27"/>
      <c r="AJ242" s="27"/>
    </row>
    <row r="243" spans="2:36" ht="12.5" x14ac:dyDescent="0.25">
      <c r="B243" s="22">
        <v>245</v>
      </c>
      <c r="C243" s="16">
        <v>0</v>
      </c>
      <c r="D243" s="16">
        <v>22.23</v>
      </c>
      <c r="E243" s="16" t="s">
        <v>339</v>
      </c>
      <c r="F243" s="16">
        <v>7.4111111111111114</v>
      </c>
      <c r="G243" s="16">
        <v>6.4182104924913403</v>
      </c>
      <c r="H243" s="8">
        <f t="shared" si="12"/>
        <v>26.665742588585132</v>
      </c>
      <c r="I243" s="9" t="str">
        <f t="shared" si="13"/>
        <v>&lt;DL</v>
      </c>
      <c r="J243" s="9" t="str">
        <f t="shared" si="14"/>
        <v>&lt;DL</v>
      </c>
      <c r="K243" s="16" t="s">
        <v>339</v>
      </c>
      <c r="L243" s="23"/>
      <c r="M243" s="44"/>
      <c r="N243" s="44"/>
      <c r="P243" s="43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B243" s="25"/>
      <c r="AC243" s="27"/>
      <c r="AD243" s="27"/>
      <c r="AE243" s="46"/>
      <c r="AF243" s="27"/>
      <c r="AG243" s="27"/>
      <c r="AH243" s="25"/>
      <c r="AI243" s="27"/>
      <c r="AJ243" s="27"/>
    </row>
    <row r="244" spans="2:36" ht="12.5" x14ac:dyDescent="0.25">
      <c r="B244" s="22">
        <v>246</v>
      </c>
      <c r="C244" s="16">
        <v>22.23</v>
      </c>
      <c r="D244" s="16">
        <v>22.233333333333334</v>
      </c>
      <c r="E244" s="16" t="s">
        <v>339</v>
      </c>
      <c r="F244" s="16">
        <v>14.822222222222223</v>
      </c>
      <c r="G244" s="16">
        <v>16.980988825197475</v>
      </c>
      <c r="H244" s="8">
        <f t="shared" si="12"/>
        <v>65.765188697814651</v>
      </c>
      <c r="I244" s="9" t="str">
        <f t="shared" si="13"/>
        <v>&lt;DL</v>
      </c>
      <c r="J244" s="9" t="str">
        <f t="shared" si="14"/>
        <v>&lt;DL</v>
      </c>
      <c r="K244" s="16" t="s">
        <v>339</v>
      </c>
      <c r="L244" s="10"/>
      <c r="M244" s="44"/>
      <c r="N244" s="44"/>
      <c r="P244" s="43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B244" s="25"/>
      <c r="AC244" s="27"/>
      <c r="AD244" s="27"/>
      <c r="AE244" s="25"/>
      <c r="AF244" s="27"/>
      <c r="AG244" s="27"/>
      <c r="AH244" s="25"/>
      <c r="AI244" s="27"/>
      <c r="AJ244" s="27"/>
    </row>
    <row r="245" spans="2:36" ht="12.5" x14ac:dyDescent="0.25">
      <c r="B245" s="22">
        <v>247</v>
      </c>
      <c r="C245" s="16">
        <v>0</v>
      </c>
      <c r="D245" s="16">
        <v>111.15333333333332</v>
      </c>
      <c r="E245" s="16" t="s">
        <v>339</v>
      </c>
      <c r="F245" s="16">
        <v>25.937777777777779</v>
      </c>
      <c r="G245" s="16">
        <v>12.835458842741222</v>
      </c>
      <c r="H245" s="8">
        <f t="shared" si="12"/>
        <v>64.444154306001451</v>
      </c>
      <c r="I245" s="9" t="str">
        <f t="shared" si="13"/>
        <v>&lt;DL</v>
      </c>
      <c r="J245" s="9">
        <f t="shared" si="14"/>
        <v>46.709179027331871</v>
      </c>
      <c r="K245" s="16" t="s">
        <v>339</v>
      </c>
      <c r="L245" s="10" t="s">
        <v>130</v>
      </c>
      <c r="M245" s="44"/>
      <c r="N245" s="44"/>
      <c r="P245" s="43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B245" s="25"/>
      <c r="AC245" s="27"/>
      <c r="AD245" s="27"/>
      <c r="AE245" s="25"/>
      <c r="AF245" s="27"/>
      <c r="AG245" s="27"/>
      <c r="AH245" s="25"/>
      <c r="AI245" s="27"/>
      <c r="AJ245" s="27"/>
    </row>
    <row r="246" spans="2:36" ht="12.5" x14ac:dyDescent="0.25">
      <c r="B246" s="22">
        <v>248</v>
      </c>
      <c r="C246" s="16">
        <v>22.233333333333334</v>
      </c>
      <c r="D246" s="16">
        <v>33.346666666666664</v>
      </c>
      <c r="E246" s="16" t="s">
        <v>339</v>
      </c>
      <c r="F246" s="16">
        <v>14.821111111111113</v>
      </c>
      <c r="G246" s="16">
        <v>12.835458842741215</v>
      </c>
      <c r="H246" s="8">
        <f t="shared" si="12"/>
        <v>53.327487639334755</v>
      </c>
      <c r="I246" s="9" t="str">
        <f t="shared" si="13"/>
        <v>&lt;DL</v>
      </c>
      <c r="J246" s="9" t="str">
        <f t="shared" si="14"/>
        <v>&lt;DL</v>
      </c>
      <c r="K246" s="16" t="s">
        <v>339</v>
      </c>
      <c r="L246" s="12"/>
      <c r="M246" s="44"/>
      <c r="N246" s="44"/>
      <c r="P246" s="43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B246" s="25"/>
      <c r="AC246" s="27"/>
      <c r="AD246" s="27"/>
      <c r="AE246" s="25"/>
      <c r="AF246" s="27"/>
      <c r="AG246" s="27"/>
      <c r="AH246" s="25"/>
      <c r="AI246" s="27"/>
      <c r="AJ246" s="27"/>
    </row>
    <row r="247" spans="2:36" ht="22" x14ac:dyDescent="0.25">
      <c r="B247" s="22">
        <v>249</v>
      </c>
      <c r="C247" s="16">
        <v>11.116666666666667</v>
      </c>
      <c r="D247" s="16">
        <v>55.580000000000005</v>
      </c>
      <c r="E247" s="16" t="s">
        <v>339</v>
      </c>
      <c r="F247" s="16">
        <v>14.822222222222223</v>
      </c>
      <c r="G247" s="16">
        <v>12.836420984982681</v>
      </c>
      <c r="H247" s="8">
        <f t="shared" si="12"/>
        <v>53.331485177170265</v>
      </c>
      <c r="I247" s="9" t="str">
        <f t="shared" si="13"/>
        <v>&lt;DL</v>
      </c>
      <c r="J247" s="9">
        <f t="shared" si="14"/>
        <v>2.2485148228297405</v>
      </c>
      <c r="K247" s="16" t="s">
        <v>339</v>
      </c>
      <c r="L247" s="12" t="s">
        <v>227</v>
      </c>
      <c r="M247" s="44"/>
      <c r="N247" s="44"/>
      <c r="P247" s="43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B247" s="46"/>
      <c r="AC247" s="27"/>
      <c r="AD247" s="27"/>
      <c r="AE247" s="25"/>
      <c r="AF247" s="27"/>
      <c r="AG247" s="27"/>
      <c r="AH247" s="25"/>
      <c r="AI247" s="27"/>
      <c r="AJ247" s="27"/>
    </row>
    <row r="248" spans="2:36" ht="12.5" x14ac:dyDescent="0.25">
      <c r="B248" s="22">
        <v>250</v>
      </c>
      <c r="C248" s="16">
        <v>11.116666666666667</v>
      </c>
      <c r="D248" s="16">
        <v>77.806666666666672</v>
      </c>
      <c r="E248" s="16" t="s">
        <v>339</v>
      </c>
      <c r="F248" s="16">
        <v>25.936666666666667</v>
      </c>
      <c r="G248" s="16">
        <v>12.834496484085394</v>
      </c>
      <c r="H248" s="8">
        <f t="shared" si="12"/>
        <v>64.440156118922857</v>
      </c>
      <c r="I248" s="9" t="str">
        <f t="shared" si="13"/>
        <v>&lt;DL</v>
      </c>
      <c r="J248" s="9">
        <f t="shared" si="14"/>
        <v>13.366510547743815</v>
      </c>
      <c r="K248" s="16" t="s">
        <v>339</v>
      </c>
      <c r="L248" s="12" t="s">
        <v>306</v>
      </c>
      <c r="M248" s="44"/>
      <c r="N248" s="44"/>
      <c r="P248" s="43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B248" s="25"/>
      <c r="AC248" s="27"/>
      <c r="AD248" s="27"/>
      <c r="AE248" s="25"/>
      <c r="AF248" s="27"/>
      <c r="AG248" s="27"/>
      <c r="AH248" s="25"/>
      <c r="AI248" s="27"/>
      <c r="AJ248" s="27"/>
    </row>
    <row r="250" spans="2:36" x14ac:dyDescent="0.4">
      <c r="E250" s="36"/>
    </row>
    <row r="254" spans="2:36" x14ac:dyDescent="0.4">
      <c r="M254" s="40"/>
    </row>
  </sheetData>
  <mergeCells count="3">
    <mergeCell ref="C2:E2"/>
    <mergeCell ref="F2:H2"/>
    <mergeCell ref="I2:K2"/>
  </mergeCells>
  <phoneticPr fontId="3"/>
  <conditionalFormatting sqref="M4:M248">
    <cfRule type="expression" dxfId="0" priority="1" stopIfTrue="1">
      <formula>"&gt;2"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表_12SGTS</vt:lpstr>
      <vt:lpstr>表_2PEN_2PLUG2</vt:lpstr>
      <vt:lpstr>表_2PLUG1</vt:lpstr>
      <vt:lpstr>表_2FHM34</vt:lpstr>
      <vt:lpstr>表_2FHM7</vt:lpstr>
      <vt:lpstr>表_3RHR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2023-03-14T10:44:12Z</dcterms:created>
  <dcterms:modified xsi:type="dcterms:W3CDTF">2023-03-20T12:30:50Z</dcterms:modified>
</cp:coreProperties>
</file>